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tock" sheetId="10" r:id="rId1"/>
  </sheets>
  <definedNames>
    <definedName name="_xlnm._FilterDatabase" localSheetId="0" hidden="1">stock!$B$9:$N$190</definedName>
  </definedNames>
  <calcPr calcId="191029"/>
</workbook>
</file>

<file path=xl/calcChain.xml><?xml version="1.0" encoding="utf-8"?>
<calcChain xmlns="http://schemas.openxmlformats.org/spreadsheetml/2006/main">
  <c r="L190" i="10" l="1"/>
  <c r="N189" i="10"/>
  <c r="M189" i="10"/>
  <c r="N188" i="10"/>
  <c r="M188" i="10"/>
  <c r="N187" i="10"/>
  <c r="M187" i="10"/>
  <c r="O187" i="10"/>
  <c r="N186" i="10"/>
  <c r="M186" i="10"/>
  <c r="O186" i="10"/>
  <c r="N185" i="10"/>
  <c r="M185" i="10"/>
  <c r="O185" i="10"/>
  <c r="N184" i="10"/>
  <c r="M184" i="10"/>
  <c r="O184" i="10"/>
  <c r="N183" i="10"/>
  <c r="M183" i="10"/>
  <c r="N182" i="10"/>
  <c r="M182" i="10"/>
  <c r="N181" i="10"/>
  <c r="M181" i="10"/>
  <c r="N180" i="10"/>
  <c r="M180" i="10"/>
  <c r="O180" i="10"/>
  <c r="N179" i="10"/>
  <c r="M179" i="10"/>
  <c r="O179" i="10"/>
  <c r="N178" i="10"/>
  <c r="M178" i="10"/>
  <c r="O178" i="10"/>
  <c r="N177" i="10"/>
  <c r="M177" i="10"/>
  <c r="O177" i="10"/>
  <c r="N176" i="10"/>
  <c r="M176" i="10"/>
  <c r="N175" i="10"/>
  <c r="M175" i="10"/>
  <c r="N174" i="10"/>
  <c r="M174" i="10"/>
  <c r="N173" i="10"/>
  <c r="M173" i="10"/>
  <c r="O173" i="10"/>
  <c r="N172" i="10"/>
  <c r="M172" i="10"/>
  <c r="O172" i="10"/>
  <c r="N171" i="10"/>
  <c r="M171" i="10"/>
  <c r="O171" i="10"/>
  <c r="N170" i="10"/>
  <c r="M170" i="10"/>
  <c r="O170" i="10"/>
  <c r="N169" i="10"/>
  <c r="M169" i="10"/>
  <c r="N168" i="10"/>
  <c r="M168" i="10"/>
  <c r="O168" i="10"/>
  <c r="N167" i="10"/>
  <c r="M167" i="10"/>
  <c r="O167" i="10"/>
  <c r="N166" i="10"/>
  <c r="M166" i="10"/>
  <c r="O166" i="10"/>
  <c r="N165" i="10"/>
  <c r="M165" i="10"/>
  <c r="O165" i="10"/>
  <c r="N164" i="10"/>
  <c r="M164" i="10"/>
  <c r="N163" i="10"/>
  <c r="M163" i="10"/>
  <c r="N162" i="10"/>
  <c r="M162" i="10"/>
  <c r="N161" i="10"/>
  <c r="M161" i="10"/>
  <c r="N160" i="10"/>
  <c r="M160" i="10"/>
  <c r="N159" i="10"/>
  <c r="M159" i="10"/>
  <c r="O159" i="10"/>
  <c r="N158" i="10"/>
  <c r="M158" i="10"/>
  <c r="O158" i="10"/>
  <c r="N157" i="10"/>
  <c r="M157" i="10"/>
  <c r="O157" i="10"/>
  <c r="N156" i="10"/>
  <c r="M156" i="10"/>
  <c r="N155" i="10"/>
  <c r="M155" i="10"/>
  <c r="N154" i="10"/>
  <c r="M154" i="10"/>
  <c r="N153" i="10"/>
  <c r="M153" i="10"/>
  <c r="N152" i="10"/>
  <c r="M152" i="10"/>
  <c r="N151" i="10"/>
  <c r="M151" i="10"/>
  <c r="N150" i="10"/>
  <c r="M150" i="10"/>
  <c r="N149" i="10"/>
  <c r="M149" i="10"/>
  <c r="N148" i="10"/>
  <c r="M148" i="10"/>
  <c r="N147" i="10"/>
  <c r="M147" i="10"/>
  <c r="N146" i="10"/>
  <c r="M146" i="10"/>
  <c r="N145" i="10"/>
  <c r="M145" i="10"/>
  <c r="N144" i="10"/>
  <c r="M144" i="10"/>
  <c r="N143" i="10"/>
  <c r="M143" i="10"/>
  <c r="N142" i="10"/>
  <c r="M142" i="10"/>
  <c r="N141" i="10"/>
  <c r="M141" i="10"/>
  <c r="N140" i="10"/>
  <c r="M140" i="10"/>
  <c r="N139" i="10"/>
  <c r="M139" i="10"/>
  <c r="N138" i="10"/>
  <c r="M138" i="10"/>
  <c r="N137" i="10"/>
  <c r="M137" i="10"/>
  <c r="N136" i="10"/>
  <c r="M136" i="10"/>
  <c r="N135" i="10"/>
  <c r="M135" i="10"/>
  <c r="N134" i="10"/>
  <c r="M134" i="10"/>
  <c r="N133" i="10"/>
  <c r="M133" i="10"/>
  <c r="N132" i="10"/>
  <c r="M132" i="10"/>
  <c r="O132" i="10"/>
  <c r="N131" i="10"/>
  <c r="M131" i="10"/>
  <c r="O131" i="10"/>
  <c r="N130" i="10"/>
  <c r="M130" i="10"/>
  <c r="O130" i="10"/>
  <c r="N129" i="10"/>
  <c r="M129" i="10"/>
  <c r="O129" i="10"/>
  <c r="N128" i="10"/>
  <c r="M128" i="10"/>
  <c r="O128" i="10"/>
  <c r="N127" i="10"/>
  <c r="M127" i="10"/>
  <c r="O127" i="10"/>
  <c r="N126" i="10"/>
  <c r="M126" i="10"/>
  <c r="O126" i="10"/>
  <c r="N125" i="10"/>
  <c r="M125" i="10"/>
  <c r="O125" i="10"/>
  <c r="N124" i="10"/>
  <c r="M124" i="10"/>
  <c r="O124" i="10"/>
  <c r="N123" i="10"/>
  <c r="M123" i="10"/>
  <c r="O123" i="10"/>
  <c r="N122" i="10"/>
  <c r="M122" i="10"/>
  <c r="O122" i="10"/>
  <c r="N121" i="10"/>
  <c r="M121" i="10"/>
  <c r="O121" i="10"/>
  <c r="N120" i="10"/>
  <c r="M120" i="10"/>
  <c r="O120" i="10"/>
  <c r="N119" i="10"/>
  <c r="M119" i="10"/>
  <c r="O119" i="10"/>
  <c r="N118" i="10"/>
  <c r="M118" i="10"/>
  <c r="O118" i="10"/>
  <c r="N117" i="10"/>
  <c r="M117" i="10"/>
  <c r="N116" i="10"/>
  <c r="M116" i="10"/>
  <c r="N115" i="10"/>
  <c r="M115" i="10"/>
  <c r="N114" i="10"/>
  <c r="M114" i="10"/>
  <c r="N113" i="10"/>
  <c r="M113" i="10"/>
  <c r="N112" i="10"/>
  <c r="M112" i="10"/>
  <c r="N111" i="10"/>
  <c r="M111" i="10"/>
  <c r="N110" i="10"/>
  <c r="M110" i="10"/>
  <c r="N109" i="10"/>
  <c r="M109" i="10"/>
  <c r="N108" i="10"/>
  <c r="M108" i="10"/>
  <c r="N107" i="10"/>
  <c r="M107" i="10"/>
  <c r="N106" i="10"/>
  <c r="M106" i="10"/>
  <c r="N105" i="10"/>
  <c r="M105" i="10"/>
  <c r="N104" i="10"/>
  <c r="M104" i="10"/>
  <c r="N103" i="10"/>
  <c r="M103" i="10"/>
  <c r="N102" i="10"/>
  <c r="M102" i="10"/>
  <c r="N101" i="10"/>
  <c r="M101" i="10"/>
  <c r="N100" i="10"/>
  <c r="M100" i="10"/>
  <c r="N99" i="10"/>
  <c r="M99" i="10"/>
  <c r="N98" i="10"/>
  <c r="M98" i="10"/>
  <c r="N97" i="10"/>
  <c r="M97" i="10"/>
  <c r="N96" i="10"/>
  <c r="M96" i="10"/>
  <c r="N95" i="10"/>
  <c r="M95" i="10"/>
  <c r="N94" i="10"/>
  <c r="M94" i="10"/>
  <c r="N93" i="10"/>
  <c r="M93" i="10"/>
  <c r="N92" i="10"/>
  <c r="M92" i="10"/>
  <c r="N91" i="10"/>
  <c r="M91" i="10"/>
  <c r="N90" i="10"/>
  <c r="M90" i="10"/>
  <c r="N89" i="10"/>
  <c r="M89" i="10"/>
  <c r="N88" i="10"/>
  <c r="M88" i="10"/>
  <c r="N87" i="10"/>
  <c r="M87" i="10"/>
  <c r="N86" i="10"/>
  <c r="M86" i="10"/>
  <c r="N85" i="10"/>
  <c r="M85" i="10"/>
  <c r="N84" i="10"/>
  <c r="M84" i="10"/>
  <c r="N83" i="10"/>
  <c r="M83" i="10"/>
  <c r="O83" i="10"/>
  <c r="N82" i="10"/>
  <c r="M82" i="10"/>
  <c r="O82" i="10"/>
  <c r="N81" i="10"/>
  <c r="M81" i="10"/>
  <c r="O81" i="10"/>
  <c r="N80" i="10"/>
  <c r="M80" i="10"/>
  <c r="O80" i="10"/>
  <c r="N79" i="10"/>
  <c r="M79" i="10"/>
  <c r="O79" i="10"/>
  <c r="N78" i="10"/>
  <c r="M78" i="10"/>
  <c r="O78" i="10"/>
  <c r="N77" i="10"/>
  <c r="M77" i="10"/>
  <c r="N76" i="10"/>
  <c r="M76" i="10"/>
  <c r="N75" i="10"/>
  <c r="M75" i="10"/>
  <c r="N74" i="10"/>
  <c r="M74" i="10"/>
  <c r="N73" i="10"/>
  <c r="M73" i="10"/>
  <c r="N72" i="10"/>
  <c r="M72" i="10"/>
  <c r="N71" i="10"/>
  <c r="M71" i="10"/>
  <c r="N70" i="10"/>
  <c r="M70" i="10"/>
  <c r="N69" i="10"/>
  <c r="M69" i="10"/>
  <c r="N68" i="10"/>
  <c r="M68" i="10"/>
  <c r="N67" i="10"/>
  <c r="M67" i="10"/>
  <c r="N66" i="10"/>
  <c r="M66" i="10"/>
  <c r="N65" i="10"/>
  <c r="M65" i="10"/>
  <c r="N64" i="10"/>
  <c r="M64" i="10"/>
  <c r="N63" i="10"/>
  <c r="M63" i="10"/>
  <c r="N62" i="10"/>
  <c r="M62" i="10"/>
  <c r="N61" i="10"/>
  <c r="M61" i="10"/>
  <c r="N60" i="10"/>
  <c r="M60" i="10"/>
  <c r="N59" i="10"/>
  <c r="M59" i="10"/>
  <c r="N58" i="10"/>
  <c r="M58" i="10"/>
  <c r="N57" i="10"/>
  <c r="M57" i="10"/>
  <c r="N56" i="10"/>
  <c r="M56" i="10"/>
  <c r="N55" i="10"/>
  <c r="M55" i="10"/>
  <c r="N54" i="10"/>
  <c r="M54" i="10"/>
  <c r="N53" i="10"/>
  <c r="M53" i="10"/>
  <c r="N52" i="10"/>
  <c r="M52" i="10"/>
  <c r="N51" i="10"/>
  <c r="M51" i="10"/>
  <c r="N50" i="10"/>
  <c r="M50" i="10"/>
  <c r="N49" i="10"/>
  <c r="M49" i="10"/>
  <c r="N48" i="10"/>
  <c r="M48" i="10"/>
  <c r="N47" i="10"/>
  <c r="M47" i="10"/>
  <c r="N46" i="10"/>
  <c r="M46" i="10"/>
  <c r="N45" i="10"/>
  <c r="M45" i="10"/>
  <c r="N44" i="10"/>
  <c r="M44" i="10"/>
  <c r="N43" i="10"/>
  <c r="M43" i="10"/>
  <c r="N42" i="10"/>
  <c r="M42" i="10"/>
  <c r="N41" i="10"/>
  <c r="M41" i="10"/>
  <c r="N40" i="10"/>
  <c r="M40" i="10"/>
  <c r="N39" i="10"/>
  <c r="M39" i="10"/>
  <c r="N38" i="10"/>
  <c r="M38" i="10"/>
  <c r="N37" i="10"/>
  <c r="M37" i="10"/>
  <c r="N36" i="10"/>
  <c r="M36" i="10"/>
  <c r="N35" i="10"/>
  <c r="M35" i="10"/>
  <c r="N34" i="10"/>
  <c r="M34" i="10"/>
  <c r="N33" i="10"/>
  <c r="M33" i="10"/>
  <c r="N32" i="10"/>
  <c r="M32" i="10"/>
  <c r="N31" i="10"/>
  <c r="M31" i="10"/>
  <c r="N30" i="10"/>
  <c r="M30" i="10"/>
  <c r="N29" i="10"/>
  <c r="M29" i="10"/>
  <c r="N28" i="10"/>
  <c r="M28" i="10"/>
  <c r="N27" i="10"/>
  <c r="M27" i="10"/>
  <c r="N26" i="10"/>
  <c r="M26" i="10"/>
  <c r="O26" i="10"/>
  <c r="N25" i="10"/>
  <c r="M25" i="10"/>
  <c r="O25" i="10"/>
  <c r="N24" i="10"/>
  <c r="M24" i="10"/>
  <c r="N23" i="10"/>
  <c r="M23" i="10"/>
  <c r="O23" i="10"/>
  <c r="N22" i="10"/>
  <c r="M22" i="10"/>
  <c r="O22" i="10"/>
  <c r="N21" i="10"/>
  <c r="M21" i="10"/>
  <c r="O21" i="10"/>
  <c r="N20" i="10"/>
  <c r="M20" i="10"/>
  <c r="O20" i="10"/>
  <c r="N19" i="10"/>
  <c r="M19" i="10"/>
  <c r="N18" i="10"/>
  <c r="M18" i="10"/>
  <c r="N17" i="10"/>
  <c r="M17" i="10"/>
  <c r="O17" i="10"/>
  <c r="N16" i="10"/>
  <c r="M16" i="10"/>
  <c r="O16" i="10"/>
  <c r="N15" i="10"/>
  <c r="M15" i="10"/>
  <c r="O15" i="10"/>
  <c r="N14" i="10"/>
  <c r="M14" i="10"/>
  <c r="O14" i="10"/>
  <c r="N13" i="10"/>
  <c r="M13" i="10"/>
  <c r="O13" i="10"/>
  <c r="N12" i="10"/>
  <c r="M12" i="10"/>
  <c r="O12" i="10"/>
  <c r="N11" i="10"/>
  <c r="M11" i="10"/>
  <c r="O11" i="10"/>
  <c r="N10" i="10"/>
  <c r="M10" i="10"/>
  <c r="O10" i="10"/>
  <c r="O190" i="10"/>
</calcChain>
</file>

<file path=xl/sharedStrings.xml><?xml version="1.0" encoding="utf-8"?>
<sst xmlns="http://schemas.openxmlformats.org/spreadsheetml/2006/main" count="1635" uniqueCount="123">
  <si>
    <t>Style Code</t>
  </si>
  <si>
    <t>Colorway Code</t>
  </si>
  <si>
    <t>Style</t>
  </si>
  <si>
    <t>Colorway</t>
  </si>
  <si>
    <t>Black/Black</t>
  </si>
  <si>
    <t>Black</t>
  </si>
  <si>
    <t>Bone</t>
  </si>
  <si>
    <t>White</t>
  </si>
  <si>
    <t>10075</t>
  </si>
  <si>
    <t>10075-001</t>
  </si>
  <si>
    <t>Bistro</t>
  </si>
  <si>
    <t>10075-100</t>
  </si>
  <si>
    <t>206750</t>
  </si>
  <si>
    <t>Classic Platform Clog W</t>
  </si>
  <si>
    <t>206750-100</t>
  </si>
  <si>
    <t>206750-2Y2</t>
  </si>
  <si>
    <t>Jade Stone</t>
  </si>
  <si>
    <t>206751</t>
  </si>
  <si>
    <t>Brooklyn Strappy LowWdg</t>
  </si>
  <si>
    <t>206751-001</t>
  </si>
  <si>
    <t>207142</t>
  </si>
  <si>
    <t>207142-001</t>
  </si>
  <si>
    <t>Yukon Vista II Clog M</t>
  </si>
  <si>
    <t>207142-206</t>
  </si>
  <si>
    <t>Espresso</t>
  </si>
  <si>
    <t>206708</t>
  </si>
  <si>
    <t>LiteRide 360 Clog</t>
  </si>
  <si>
    <t>207708</t>
  </si>
  <si>
    <t>Classic Crocs Cutie Clog K</t>
  </si>
  <si>
    <t>207938</t>
  </si>
  <si>
    <t>207938-001</t>
  </si>
  <si>
    <t>Classic Platform Lined Clog W</t>
  </si>
  <si>
    <t>207938-100</t>
  </si>
  <si>
    <t>207938-2Y2</t>
  </si>
  <si>
    <t>206708-060</t>
  </si>
  <si>
    <t>ORDER FORM S1 23 /</t>
  </si>
  <si>
    <t>Image</t>
  </si>
  <si>
    <t>Silhouette</t>
  </si>
  <si>
    <t>S1 Expected Shelf Date</t>
  </si>
  <si>
    <t>EMEA Size Range</t>
  </si>
  <si>
    <t>EU Size Range</t>
  </si>
  <si>
    <t>MRSP EUR</t>
  </si>
  <si>
    <t>NO. OF PICES</t>
  </si>
  <si>
    <t>WHS Price</t>
  </si>
  <si>
    <t/>
  </si>
  <si>
    <t>Clog</t>
  </si>
  <si>
    <t>Jan - Feb -Mar</t>
  </si>
  <si>
    <t>Unisex M4</t>
  </si>
  <si>
    <t>36-37</t>
  </si>
  <si>
    <t>Unisex M5</t>
  </si>
  <si>
    <t>37-38</t>
  </si>
  <si>
    <t>Unisex M6</t>
  </si>
  <si>
    <t>38-39</t>
  </si>
  <si>
    <t>Unisex M7</t>
  </si>
  <si>
    <t>39-40</t>
  </si>
  <si>
    <t>Unisex M8</t>
  </si>
  <si>
    <t>41-42</t>
  </si>
  <si>
    <t>Unisex M9</t>
  </si>
  <si>
    <t>42-43</t>
  </si>
  <si>
    <t>Unisex M10</t>
  </si>
  <si>
    <t>43-44</t>
  </si>
  <si>
    <t>Unisex M11</t>
  </si>
  <si>
    <t>45-46</t>
  </si>
  <si>
    <t>Unisex M12</t>
  </si>
  <si>
    <t>46-47</t>
  </si>
  <si>
    <t>Unisex M13</t>
  </si>
  <si>
    <t>48-49</t>
  </si>
  <si>
    <t>49-50</t>
  </si>
  <si>
    <t>50-51</t>
  </si>
  <si>
    <t>Kids Whole C11</t>
  </si>
  <si>
    <t>28-29</t>
  </si>
  <si>
    <t>Kids Whole C12</t>
  </si>
  <si>
    <t>29-30</t>
  </si>
  <si>
    <t>Kids Whole C13</t>
  </si>
  <si>
    <t>30-31</t>
  </si>
  <si>
    <t>Kids Whole J1</t>
  </si>
  <si>
    <t>32-33</t>
  </si>
  <si>
    <t>Kids Whole J2</t>
  </si>
  <si>
    <t>33-34</t>
  </si>
  <si>
    <t>Kids Whole J3</t>
  </si>
  <si>
    <t>34-35</t>
  </si>
  <si>
    <t>Sandal</t>
  </si>
  <si>
    <t>203591</t>
  </si>
  <si>
    <t>203591-060</t>
  </si>
  <si>
    <t>Classic Lined Clog</t>
  </si>
  <si>
    <t>203591-10M</t>
  </si>
  <si>
    <t>White/Grey</t>
  </si>
  <si>
    <t>203591-2YB</t>
  </si>
  <si>
    <t>Mushroom/Bone</t>
  </si>
  <si>
    <t>203591-3UG</t>
  </si>
  <si>
    <t>203591-459</t>
  </si>
  <si>
    <t>Navy/Charcoal</t>
  </si>
  <si>
    <t>Womens Whole W5</t>
  </si>
  <si>
    <t>Womens Whole W6</t>
  </si>
  <si>
    <t>Womens Whole W7</t>
  </si>
  <si>
    <t>Womens Whole W8</t>
  </si>
  <si>
    <t>Womens Whole W9</t>
  </si>
  <si>
    <t>Womens Whole W10</t>
  </si>
  <si>
    <t>Womens Whole W11</t>
  </si>
  <si>
    <t>205669</t>
  </si>
  <si>
    <t>205669-001</t>
  </si>
  <si>
    <t>Bistro Pro LiteRide Clog</t>
  </si>
  <si>
    <t>Kids Whole J4</t>
  </si>
  <si>
    <t>Kids Whole J5</t>
  </si>
  <si>
    <t>Kids Whole J6</t>
  </si>
  <si>
    <t>Mens Whole M7</t>
  </si>
  <si>
    <t>Mens Whole M8</t>
  </si>
  <si>
    <t>Mens Whole M9</t>
  </si>
  <si>
    <t>Mens Whole M10</t>
  </si>
  <si>
    <t>Mens Whole M11</t>
  </si>
  <si>
    <t>Mens Whole M12</t>
  </si>
  <si>
    <t>Mens Whole M13</t>
  </si>
  <si>
    <t>206772</t>
  </si>
  <si>
    <t>206772-060</t>
  </si>
  <si>
    <t>Classic Hiker Clog</t>
  </si>
  <si>
    <t>206772-143</t>
  </si>
  <si>
    <t>White/White</t>
  </si>
  <si>
    <t>Mens Whole M14</t>
  </si>
  <si>
    <t>Mens Whole M15</t>
  </si>
  <si>
    <t>207708-001</t>
  </si>
  <si>
    <t>207708-100</t>
  </si>
  <si>
    <t>Retail 
Amount</t>
    <phoneticPr fontId="13" type="noConversion"/>
  </si>
  <si>
    <t>WHS AMOUNT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</si>
</sst>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_-* #,##0_-;\-* #,##0_-;_-* &quot;-&quot;_-;_-@_-"/>
    <numFmt numFmtId="165" formatCode="_-* #,##0.00_-;\-* #,##0.00_-;_-* &quot;-&quot;??_-;_-@_-"/>
    <numFmt numFmtId="166" formatCode="_-* #,##0.00\ &quot;€&quot;_-;\-* #,##0.00\ &quot;€&quot;_-;_-* &quot;-&quot;??\ &quot;€&quot;_-;_-@"/>
    <numFmt numFmtId="167" formatCode="_-* #,##0.00_-;\-* #,##0.00_-;_-* &quot;-&quot;_-;_-@_-"/>
  </numFmts>
  <fonts count="15">
    <font>
      <sz val="11"/>
      <color rgb="FF000000"/>
      <name val="Calibri"/>
      <scheme val="minor"/>
    </font>
    <font>
      <b/>
      <sz val="11"/>
      <color indexed="63"/>
      <name val="Calibri"/>
      <family val="2"/>
    </font>
    <font>
      <sz val="11"/>
      <color indexed="63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24"/>
      <color indexed="8"/>
      <name val="Calibri"/>
      <family val="2"/>
    </font>
    <font>
      <sz val="11"/>
      <name val="Calibri"/>
      <family val="2"/>
    </font>
    <font>
      <b/>
      <sz val="24"/>
      <color indexed="45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b/>
      <sz val="14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3"/>
      <charset val="129"/>
    </font>
    <font>
      <sz val="11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2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53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4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/>
  </cellStyleXfs>
  <cellXfs count="39">
    <xf numFmtId="0" fontId="0" fillId="0" borderId="0" xfId="0"/>
    <xf numFmtId="166" fontId="3" fillId="0" borderId="0" xfId="0" applyNumberFormat="1" applyFont="1"/>
    <xf numFmtId="3" fontId="3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14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66" fontId="3" fillId="4" borderId="2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4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66" fontId="3" fillId="4" borderId="3" xfId="0" applyNumberFormat="1" applyFont="1" applyFill="1" applyBorder="1" applyAlignment="1">
      <alignment horizontal="center" vertical="center"/>
    </xf>
    <xf numFmtId="0" fontId="0" fillId="5" borderId="0" xfId="0" applyFill="1"/>
    <xf numFmtId="3" fontId="9" fillId="3" borderId="4" xfId="0" applyNumberFormat="1" applyFont="1" applyFill="1" applyBorder="1" applyAlignment="1">
      <alignment horizontal="center" vertical="center" wrapText="1"/>
    </xf>
    <xf numFmtId="3" fontId="10" fillId="4" borderId="5" xfId="0" applyNumberFormat="1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/>
    </xf>
    <xf numFmtId="3" fontId="10" fillId="4" borderId="4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44" fontId="4" fillId="0" borderId="8" xfId="2" applyFont="1" applyBorder="1"/>
    <xf numFmtId="166" fontId="3" fillId="0" borderId="8" xfId="0" applyNumberFormat="1" applyFont="1" applyBorder="1"/>
    <xf numFmtId="3" fontId="10" fillId="4" borderId="9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3" fontId="0" fillId="7" borderId="10" xfId="0" applyNumberFormat="1" applyFill="1" applyBorder="1"/>
    <xf numFmtId="0" fontId="4" fillId="8" borderId="8" xfId="0" applyFont="1" applyFill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0" fillId="0" borderId="0" xfId="0" applyNumberFormat="1"/>
    <xf numFmtId="167" fontId="0" fillId="7" borderId="10" xfId="1" applyNumberFormat="1" applyFont="1" applyFill="1" applyBorder="1" applyAlignment="1"/>
    <xf numFmtId="0" fontId="5" fillId="4" borderId="0" xfId="0" applyFont="1" applyFill="1" applyBorder="1" applyAlignment="1">
      <alignment horizontal="left" vertical="center"/>
    </xf>
    <xf numFmtId="0" fontId="6" fillId="0" borderId="0" xfId="0" applyFont="1" applyBorder="1"/>
    <xf numFmtId="0" fontId="0" fillId="0" borderId="0" xfId="0"/>
    <xf numFmtId="0" fontId="7" fillId="4" borderId="0" xfId="0" applyFont="1" applyFill="1" applyBorder="1" applyAlignment="1">
      <alignment horizontal="right" vertical="center"/>
    </xf>
  </cellXfs>
  <cellStyles count="3">
    <cellStyle name="Comma [0]" xfId="1" builtinId="6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9</xdr:row>
      <xdr:rowOff>66675</xdr:rowOff>
    </xdr:from>
    <xdr:to>
      <xdr:col>1</xdr:col>
      <xdr:colOff>800100</xdr:colOff>
      <xdr:row>9</xdr:row>
      <xdr:rowOff>438150</xdr:rowOff>
    </xdr:to>
    <xdr:pic>
      <xdr:nvPicPr>
        <xdr:cNvPr id="1025" name="image2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14312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19</xdr:row>
      <xdr:rowOff>66675</xdr:rowOff>
    </xdr:from>
    <xdr:to>
      <xdr:col>1</xdr:col>
      <xdr:colOff>800100</xdr:colOff>
      <xdr:row>19</xdr:row>
      <xdr:rowOff>438150</xdr:rowOff>
    </xdr:to>
    <xdr:pic>
      <xdr:nvPicPr>
        <xdr:cNvPr id="1026" name="image2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4850" y="717232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</xdr:row>
      <xdr:rowOff>66675</xdr:rowOff>
    </xdr:from>
    <xdr:to>
      <xdr:col>1</xdr:col>
      <xdr:colOff>800100</xdr:colOff>
      <xdr:row>10</xdr:row>
      <xdr:rowOff>438150</xdr:rowOff>
    </xdr:to>
    <xdr:pic>
      <xdr:nvPicPr>
        <xdr:cNvPr id="1027" name="image2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77177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</xdr:row>
      <xdr:rowOff>66675</xdr:rowOff>
    </xdr:from>
    <xdr:to>
      <xdr:col>1</xdr:col>
      <xdr:colOff>800100</xdr:colOff>
      <xdr:row>11</xdr:row>
      <xdr:rowOff>438150</xdr:rowOff>
    </xdr:to>
    <xdr:pic>
      <xdr:nvPicPr>
        <xdr:cNvPr id="1028" name="image2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340042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</xdr:row>
      <xdr:rowOff>66675</xdr:rowOff>
    </xdr:from>
    <xdr:to>
      <xdr:col>1</xdr:col>
      <xdr:colOff>800100</xdr:colOff>
      <xdr:row>12</xdr:row>
      <xdr:rowOff>438150</xdr:rowOff>
    </xdr:to>
    <xdr:pic>
      <xdr:nvPicPr>
        <xdr:cNvPr id="1029" name="image2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402907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</xdr:row>
      <xdr:rowOff>66675</xdr:rowOff>
    </xdr:from>
    <xdr:to>
      <xdr:col>1</xdr:col>
      <xdr:colOff>800100</xdr:colOff>
      <xdr:row>13</xdr:row>
      <xdr:rowOff>438150</xdr:rowOff>
    </xdr:to>
    <xdr:pic>
      <xdr:nvPicPr>
        <xdr:cNvPr id="1030" name="image2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465772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</xdr:row>
      <xdr:rowOff>66675</xdr:rowOff>
    </xdr:from>
    <xdr:to>
      <xdr:col>1</xdr:col>
      <xdr:colOff>800100</xdr:colOff>
      <xdr:row>14</xdr:row>
      <xdr:rowOff>438150</xdr:rowOff>
    </xdr:to>
    <xdr:pic>
      <xdr:nvPicPr>
        <xdr:cNvPr id="1031" name="image2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528637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</xdr:row>
      <xdr:rowOff>66675</xdr:rowOff>
    </xdr:from>
    <xdr:to>
      <xdr:col>1</xdr:col>
      <xdr:colOff>800100</xdr:colOff>
      <xdr:row>15</xdr:row>
      <xdr:rowOff>438150</xdr:rowOff>
    </xdr:to>
    <xdr:pic>
      <xdr:nvPicPr>
        <xdr:cNvPr id="1032" name="image2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591502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16</xdr:row>
      <xdr:rowOff>66675</xdr:rowOff>
    </xdr:from>
    <xdr:to>
      <xdr:col>1</xdr:col>
      <xdr:colOff>800100</xdr:colOff>
      <xdr:row>16</xdr:row>
      <xdr:rowOff>438150</xdr:rowOff>
    </xdr:to>
    <xdr:pic>
      <xdr:nvPicPr>
        <xdr:cNvPr id="1033" name="image2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654367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17</xdr:row>
      <xdr:rowOff>66675</xdr:rowOff>
    </xdr:from>
    <xdr:to>
      <xdr:col>1</xdr:col>
      <xdr:colOff>800100</xdr:colOff>
      <xdr:row>17</xdr:row>
      <xdr:rowOff>438150</xdr:rowOff>
    </xdr:to>
    <xdr:pic>
      <xdr:nvPicPr>
        <xdr:cNvPr id="1034" name="image2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71056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18</xdr:row>
      <xdr:rowOff>66675</xdr:rowOff>
    </xdr:from>
    <xdr:to>
      <xdr:col>1</xdr:col>
      <xdr:colOff>800100</xdr:colOff>
      <xdr:row>18</xdr:row>
      <xdr:rowOff>438150</xdr:rowOff>
    </xdr:to>
    <xdr:pic>
      <xdr:nvPicPr>
        <xdr:cNvPr id="1035" name="image2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04850" y="71056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20</xdr:row>
      <xdr:rowOff>66675</xdr:rowOff>
    </xdr:from>
    <xdr:to>
      <xdr:col>1</xdr:col>
      <xdr:colOff>800100</xdr:colOff>
      <xdr:row>20</xdr:row>
      <xdr:rowOff>438150</xdr:rowOff>
    </xdr:to>
    <xdr:pic>
      <xdr:nvPicPr>
        <xdr:cNvPr id="1036" name="image2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4850" y="780097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21</xdr:row>
      <xdr:rowOff>66675</xdr:rowOff>
    </xdr:from>
    <xdr:to>
      <xdr:col>1</xdr:col>
      <xdr:colOff>800100</xdr:colOff>
      <xdr:row>21</xdr:row>
      <xdr:rowOff>438150</xdr:rowOff>
    </xdr:to>
    <xdr:pic>
      <xdr:nvPicPr>
        <xdr:cNvPr id="1037" name="image2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4850" y="842962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22</xdr:row>
      <xdr:rowOff>66675</xdr:rowOff>
    </xdr:from>
    <xdr:to>
      <xdr:col>1</xdr:col>
      <xdr:colOff>800100</xdr:colOff>
      <xdr:row>22</xdr:row>
      <xdr:rowOff>438150</xdr:rowOff>
    </xdr:to>
    <xdr:pic>
      <xdr:nvPicPr>
        <xdr:cNvPr id="1038" name="image2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4850" y="905827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23</xdr:row>
      <xdr:rowOff>66675</xdr:rowOff>
    </xdr:from>
    <xdr:to>
      <xdr:col>1</xdr:col>
      <xdr:colOff>800100</xdr:colOff>
      <xdr:row>23</xdr:row>
      <xdr:rowOff>438150</xdr:rowOff>
    </xdr:to>
    <xdr:pic>
      <xdr:nvPicPr>
        <xdr:cNvPr id="1039" name="image2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4850" y="96202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24</xdr:row>
      <xdr:rowOff>66675</xdr:rowOff>
    </xdr:from>
    <xdr:to>
      <xdr:col>1</xdr:col>
      <xdr:colOff>800100</xdr:colOff>
      <xdr:row>24</xdr:row>
      <xdr:rowOff>438150</xdr:rowOff>
    </xdr:to>
    <xdr:pic>
      <xdr:nvPicPr>
        <xdr:cNvPr id="1040" name="image2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4850" y="968692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25</xdr:row>
      <xdr:rowOff>66675</xdr:rowOff>
    </xdr:from>
    <xdr:to>
      <xdr:col>1</xdr:col>
      <xdr:colOff>800100</xdr:colOff>
      <xdr:row>25</xdr:row>
      <xdr:rowOff>438150</xdr:rowOff>
    </xdr:to>
    <xdr:pic>
      <xdr:nvPicPr>
        <xdr:cNvPr id="1041" name="image2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4850" y="10315575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26</xdr:row>
      <xdr:rowOff>66675</xdr:rowOff>
    </xdr:from>
    <xdr:to>
      <xdr:col>1</xdr:col>
      <xdr:colOff>800100</xdr:colOff>
      <xdr:row>26</xdr:row>
      <xdr:rowOff>438150</xdr:rowOff>
    </xdr:to>
    <xdr:pic>
      <xdr:nvPicPr>
        <xdr:cNvPr id="1042" name="image2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27</xdr:row>
      <xdr:rowOff>66675</xdr:rowOff>
    </xdr:from>
    <xdr:to>
      <xdr:col>1</xdr:col>
      <xdr:colOff>800100</xdr:colOff>
      <xdr:row>27</xdr:row>
      <xdr:rowOff>438150</xdr:rowOff>
    </xdr:to>
    <xdr:pic>
      <xdr:nvPicPr>
        <xdr:cNvPr id="1043" name="image2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28</xdr:row>
      <xdr:rowOff>66675</xdr:rowOff>
    </xdr:from>
    <xdr:to>
      <xdr:col>1</xdr:col>
      <xdr:colOff>800100</xdr:colOff>
      <xdr:row>28</xdr:row>
      <xdr:rowOff>438150</xdr:rowOff>
    </xdr:to>
    <xdr:pic>
      <xdr:nvPicPr>
        <xdr:cNvPr id="1044" name="image2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29</xdr:row>
      <xdr:rowOff>66675</xdr:rowOff>
    </xdr:from>
    <xdr:to>
      <xdr:col>1</xdr:col>
      <xdr:colOff>800100</xdr:colOff>
      <xdr:row>29</xdr:row>
      <xdr:rowOff>438150</xdr:rowOff>
    </xdr:to>
    <xdr:pic>
      <xdr:nvPicPr>
        <xdr:cNvPr id="1045" name="image5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49</xdr:row>
      <xdr:rowOff>66675</xdr:rowOff>
    </xdr:from>
    <xdr:to>
      <xdr:col>1</xdr:col>
      <xdr:colOff>800100</xdr:colOff>
      <xdr:row>49</xdr:row>
      <xdr:rowOff>409575</xdr:rowOff>
    </xdr:to>
    <xdr:pic>
      <xdr:nvPicPr>
        <xdr:cNvPr id="1046" name="image6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59</xdr:row>
      <xdr:rowOff>66675</xdr:rowOff>
    </xdr:from>
    <xdr:to>
      <xdr:col>1</xdr:col>
      <xdr:colOff>800100</xdr:colOff>
      <xdr:row>59</xdr:row>
      <xdr:rowOff>419100</xdr:rowOff>
    </xdr:to>
    <xdr:pic>
      <xdr:nvPicPr>
        <xdr:cNvPr id="1047" name="image6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30</xdr:row>
      <xdr:rowOff>66675</xdr:rowOff>
    </xdr:from>
    <xdr:to>
      <xdr:col>1</xdr:col>
      <xdr:colOff>800100</xdr:colOff>
      <xdr:row>30</xdr:row>
      <xdr:rowOff>438150</xdr:rowOff>
    </xdr:to>
    <xdr:pic>
      <xdr:nvPicPr>
        <xdr:cNvPr id="1048" name="image5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31</xdr:row>
      <xdr:rowOff>66675</xdr:rowOff>
    </xdr:from>
    <xdr:to>
      <xdr:col>1</xdr:col>
      <xdr:colOff>800100</xdr:colOff>
      <xdr:row>31</xdr:row>
      <xdr:rowOff>438150</xdr:rowOff>
    </xdr:to>
    <xdr:pic>
      <xdr:nvPicPr>
        <xdr:cNvPr id="1049" name="image5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32</xdr:row>
      <xdr:rowOff>66675</xdr:rowOff>
    </xdr:from>
    <xdr:to>
      <xdr:col>1</xdr:col>
      <xdr:colOff>800100</xdr:colOff>
      <xdr:row>32</xdr:row>
      <xdr:rowOff>438150</xdr:rowOff>
    </xdr:to>
    <xdr:pic>
      <xdr:nvPicPr>
        <xdr:cNvPr id="1050" name="image5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33</xdr:row>
      <xdr:rowOff>66675</xdr:rowOff>
    </xdr:from>
    <xdr:to>
      <xdr:col>1</xdr:col>
      <xdr:colOff>800100</xdr:colOff>
      <xdr:row>33</xdr:row>
      <xdr:rowOff>438150</xdr:rowOff>
    </xdr:to>
    <xdr:pic>
      <xdr:nvPicPr>
        <xdr:cNvPr id="1051" name="image5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34</xdr:row>
      <xdr:rowOff>66675</xdr:rowOff>
    </xdr:from>
    <xdr:to>
      <xdr:col>1</xdr:col>
      <xdr:colOff>800100</xdr:colOff>
      <xdr:row>34</xdr:row>
      <xdr:rowOff>438150</xdr:rowOff>
    </xdr:to>
    <xdr:pic>
      <xdr:nvPicPr>
        <xdr:cNvPr id="1052" name="image5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35</xdr:row>
      <xdr:rowOff>66675</xdr:rowOff>
    </xdr:from>
    <xdr:to>
      <xdr:col>1</xdr:col>
      <xdr:colOff>800100</xdr:colOff>
      <xdr:row>35</xdr:row>
      <xdr:rowOff>438150</xdr:rowOff>
    </xdr:to>
    <xdr:pic>
      <xdr:nvPicPr>
        <xdr:cNvPr id="1053" name="image5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36</xdr:row>
      <xdr:rowOff>66675</xdr:rowOff>
    </xdr:from>
    <xdr:to>
      <xdr:col>1</xdr:col>
      <xdr:colOff>800100</xdr:colOff>
      <xdr:row>36</xdr:row>
      <xdr:rowOff>438150</xdr:rowOff>
    </xdr:to>
    <xdr:pic>
      <xdr:nvPicPr>
        <xdr:cNvPr id="1054" name="image5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37</xdr:row>
      <xdr:rowOff>66675</xdr:rowOff>
    </xdr:from>
    <xdr:to>
      <xdr:col>1</xdr:col>
      <xdr:colOff>800100</xdr:colOff>
      <xdr:row>37</xdr:row>
      <xdr:rowOff>438150</xdr:rowOff>
    </xdr:to>
    <xdr:pic>
      <xdr:nvPicPr>
        <xdr:cNvPr id="1055" name="image5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38</xdr:row>
      <xdr:rowOff>66675</xdr:rowOff>
    </xdr:from>
    <xdr:to>
      <xdr:col>1</xdr:col>
      <xdr:colOff>800100</xdr:colOff>
      <xdr:row>38</xdr:row>
      <xdr:rowOff>438150</xdr:rowOff>
    </xdr:to>
    <xdr:pic>
      <xdr:nvPicPr>
        <xdr:cNvPr id="1056" name="image5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50</xdr:row>
      <xdr:rowOff>66675</xdr:rowOff>
    </xdr:from>
    <xdr:to>
      <xdr:col>1</xdr:col>
      <xdr:colOff>800100</xdr:colOff>
      <xdr:row>50</xdr:row>
      <xdr:rowOff>409575</xdr:rowOff>
    </xdr:to>
    <xdr:pic>
      <xdr:nvPicPr>
        <xdr:cNvPr id="1057" name="image6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51</xdr:row>
      <xdr:rowOff>66675</xdr:rowOff>
    </xdr:from>
    <xdr:to>
      <xdr:col>1</xdr:col>
      <xdr:colOff>800100</xdr:colOff>
      <xdr:row>51</xdr:row>
      <xdr:rowOff>409575</xdr:rowOff>
    </xdr:to>
    <xdr:pic>
      <xdr:nvPicPr>
        <xdr:cNvPr id="1058" name="image6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52</xdr:row>
      <xdr:rowOff>66675</xdr:rowOff>
    </xdr:from>
    <xdr:to>
      <xdr:col>1</xdr:col>
      <xdr:colOff>800100</xdr:colOff>
      <xdr:row>52</xdr:row>
      <xdr:rowOff>409575</xdr:rowOff>
    </xdr:to>
    <xdr:pic>
      <xdr:nvPicPr>
        <xdr:cNvPr id="1059" name="image6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53</xdr:row>
      <xdr:rowOff>66675</xdr:rowOff>
    </xdr:from>
    <xdr:to>
      <xdr:col>1</xdr:col>
      <xdr:colOff>800100</xdr:colOff>
      <xdr:row>53</xdr:row>
      <xdr:rowOff>409575</xdr:rowOff>
    </xdr:to>
    <xdr:pic>
      <xdr:nvPicPr>
        <xdr:cNvPr id="1060" name="image6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54</xdr:row>
      <xdr:rowOff>66675</xdr:rowOff>
    </xdr:from>
    <xdr:to>
      <xdr:col>1</xdr:col>
      <xdr:colOff>800100</xdr:colOff>
      <xdr:row>54</xdr:row>
      <xdr:rowOff>409575</xdr:rowOff>
    </xdr:to>
    <xdr:pic>
      <xdr:nvPicPr>
        <xdr:cNvPr id="1061" name="image6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55</xdr:row>
      <xdr:rowOff>66675</xdr:rowOff>
    </xdr:from>
    <xdr:to>
      <xdr:col>1</xdr:col>
      <xdr:colOff>800100</xdr:colOff>
      <xdr:row>55</xdr:row>
      <xdr:rowOff>409575</xdr:rowOff>
    </xdr:to>
    <xdr:pic>
      <xdr:nvPicPr>
        <xdr:cNvPr id="1062" name="image6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56</xdr:row>
      <xdr:rowOff>66675</xdr:rowOff>
    </xdr:from>
    <xdr:to>
      <xdr:col>1</xdr:col>
      <xdr:colOff>800100</xdr:colOff>
      <xdr:row>56</xdr:row>
      <xdr:rowOff>409575</xdr:rowOff>
    </xdr:to>
    <xdr:pic>
      <xdr:nvPicPr>
        <xdr:cNvPr id="1063" name="image6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57</xdr:row>
      <xdr:rowOff>66675</xdr:rowOff>
    </xdr:from>
    <xdr:to>
      <xdr:col>1</xdr:col>
      <xdr:colOff>800100</xdr:colOff>
      <xdr:row>57</xdr:row>
      <xdr:rowOff>409575</xdr:rowOff>
    </xdr:to>
    <xdr:pic>
      <xdr:nvPicPr>
        <xdr:cNvPr id="1064" name="image6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58</xdr:row>
      <xdr:rowOff>66675</xdr:rowOff>
    </xdr:from>
    <xdr:to>
      <xdr:col>1</xdr:col>
      <xdr:colOff>800100</xdr:colOff>
      <xdr:row>58</xdr:row>
      <xdr:rowOff>409575</xdr:rowOff>
    </xdr:to>
    <xdr:pic>
      <xdr:nvPicPr>
        <xdr:cNvPr id="1065" name="image66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60</xdr:row>
      <xdr:rowOff>66675</xdr:rowOff>
    </xdr:from>
    <xdr:to>
      <xdr:col>1</xdr:col>
      <xdr:colOff>800100</xdr:colOff>
      <xdr:row>60</xdr:row>
      <xdr:rowOff>419100</xdr:rowOff>
    </xdr:to>
    <xdr:pic>
      <xdr:nvPicPr>
        <xdr:cNvPr id="1066" name="image6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61</xdr:row>
      <xdr:rowOff>66675</xdr:rowOff>
    </xdr:from>
    <xdr:to>
      <xdr:col>1</xdr:col>
      <xdr:colOff>800100</xdr:colOff>
      <xdr:row>61</xdr:row>
      <xdr:rowOff>419100</xdr:rowOff>
    </xdr:to>
    <xdr:pic>
      <xdr:nvPicPr>
        <xdr:cNvPr id="1067" name="image6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62</xdr:row>
      <xdr:rowOff>66675</xdr:rowOff>
    </xdr:from>
    <xdr:to>
      <xdr:col>1</xdr:col>
      <xdr:colOff>800100</xdr:colOff>
      <xdr:row>62</xdr:row>
      <xdr:rowOff>419100</xdr:rowOff>
    </xdr:to>
    <xdr:pic>
      <xdr:nvPicPr>
        <xdr:cNvPr id="1068" name="image6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63</xdr:row>
      <xdr:rowOff>66675</xdr:rowOff>
    </xdr:from>
    <xdr:to>
      <xdr:col>1</xdr:col>
      <xdr:colOff>800100</xdr:colOff>
      <xdr:row>63</xdr:row>
      <xdr:rowOff>419100</xdr:rowOff>
    </xdr:to>
    <xdr:pic>
      <xdr:nvPicPr>
        <xdr:cNvPr id="1069" name="image6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64</xdr:row>
      <xdr:rowOff>66675</xdr:rowOff>
    </xdr:from>
    <xdr:to>
      <xdr:col>1</xdr:col>
      <xdr:colOff>800100</xdr:colOff>
      <xdr:row>64</xdr:row>
      <xdr:rowOff>419100</xdr:rowOff>
    </xdr:to>
    <xdr:pic>
      <xdr:nvPicPr>
        <xdr:cNvPr id="1070" name="image6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39</xdr:row>
      <xdr:rowOff>38100</xdr:rowOff>
    </xdr:from>
    <xdr:to>
      <xdr:col>1</xdr:col>
      <xdr:colOff>857250</xdr:colOff>
      <xdr:row>39</xdr:row>
      <xdr:rowOff>438150</xdr:rowOff>
    </xdr:to>
    <xdr:pic>
      <xdr:nvPicPr>
        <xdr:cNvPr id="1071" name="image6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108775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40</xdr:row>
      <xdr:rowOff>38100</xdr:rowOff>
    </xdr:from>
    <xdr:to>
      <xdr:col>1</xdr:col>
      <xdr:colOff>857250</xdr:colOff>
      <xdr:row>40</xdr:row>
      <xdr:rowOff>438150</xdr:rowOff>
    </xdr:to>
    <xdr:pic>
      <xdr:nvPicPr>
        <xdr:cNvPr id="1072" name="image6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108775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41</xdr:row>
      <xdr:rowOff>38100</xdr:rowOff>
    </xdr:from>
    <xdr:to>
      <xdr:col>1</xdr:col>
      <xdr:colOff>857250</xdr:colOff>
      <xdr:row>41</xdr:row>
      <xdr:rowOff>438150</xdr:rowOff>
    </xdr:to>
    <xdr:pic>
      <xdr:nvPicPr>
        <xdr:cNvPr id="1073" name="image6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108775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42</xdr:row>
      <xdr:rowOff>38100</xdr:rowOff>
    </xdr:from>
    <xdr:to>
      <xdr:col>1</xdr:col>
      <xdr:colOff>857250</xdr:colOff>
      <xdr:row>42</xdr:row>
      <xdr:rowOff>438150</xdr:rowOff>
    </xdr:to>
    <xdr:pic>
      <xdr:nvPicPr>
        <xdr:cNvPr id="1074" name="image6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108775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43</xdr:row>
      <xdr:rowOff>38100</xdr:rowOff>
    </xdr:from>
    <xdr:to>
      <xdr:col>1</xdr:col>
      <xdr:colOff>857250</xdr:colOff>
      <xdr:row>43</xdr:row>
      <xdr:rowOff>438150</xdr:rowOff>
    </xdr:to>
    <xdr:pic>
      <xdr:nvPicPr>
        <xdr:cNvPr id="1075" name="image6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108775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44</xdr:row>
      <xdr:rowOff>38100</xdr:rowOff>
    </xdr:from>
    <xdr:to>
      <xdr:col>1</xdr:col>
      <xdr:colOff>857250</xdr:colOff>
      <xdr:row>44</xdr:row>
      <xdr:rowOff>438150</xdr:rowOff>
    </xdr:to>
    <xdr:pic>
      <xdr:nvPicPr>
        <xdr:cNvPr id="1076" name="image6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108775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45</xdr:row>
      <xdr:rowOff>38100</xdr:rowOff>
    </xdr:from>
    <xdr:to>
      <xdr:col>1</xdr:col>
      <xdr:colOff>857250</xdr:colOff>
      <xdr:row>45</xdr:row>
      <xdr:rowOff>438150</xdr:rowOff>
    </xdr:to>
    <xdr:pic>
      <xdr:nvPicPr>
        <xdr:cNvPr id="1077" name="image6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108775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46</xdr:row>
      <xdr:rowOff>38100</xdr:rowOff>
    </xdr:from>
    <xdr:to>
      <xdr:col>1</xdr:col>
      <xdr:colOff>857250</xdr:colOff>
      <xdr:row>46</xdr:row>
      <xdr:rowOff>438150</xdr:rowOff>
    </xdr:to>
    <xdr:pic>
      <xdr:nvPicPr>
        <xdr:cNvPr id="1078" name="image6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108775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47</xdr:row>
      <xdr:rowOff>38100</xdr:rowOff>
    </xdr:from>
    <xdr:to>
      <xdr:col>1</xdr:col>
      <xdr:colOff>857250</xdr:colOff>
      <xdr:row>47</xdr:row>
      <xdr:rowOff>438150</xdr:rowOff>
    </xdr:to>
    <xdr:pic>
      <xdr:nvPicPr>
        <xdr:cNvPr id="1079" name="image6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108775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48</xdr:row>
      <xdr:rowOff>38100</xdr:rowOff>
    </xdr:from>
    <xdr:to>
      <xdr:col>1</xdr:col>
      <xdr:colOff>857250</xdr:colOff>
      <xdr:row>48</xdr:row>
      <xdr:rowOff>438150</xdr:rowOff>
    </xdr:to>
    <xdr:pic>
      <xdr:nvPicPr>
        <xdr:cNvPr id="1080" name="image6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95325" y="1087755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65</xdr:row>
      <xdr:rowOff>38100</xdr:rowOff>
    </xdr:from>
    <xdr:to>
      <xdr:col>1</xdr:col>
      <xdr:colOff>790575</xdr:colOff>
      <xdr:row>65</xdr:row>
      <xdr:rowOff>304800</xdr:rowOff>
    </xdr:to>
    <xdr:pic>
      <xdr:nvPicPr>
        <xdr:cNvPr id="1081" name="image6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95325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66</xdr:row>
      <xdr:rowOff>38100</xdr:rowOff>
    </xdr:from>
    <xdr:to>
      <xdr:col>1</xdr:col>
      <xdr:colOff>790575</xdr:colOff>
      <xdr:row>66</xdr:row>
      <xdr:rowOff>304800</xdr:rowOff>
    </xdr:to>
    <xdr:pic>
      <xdr:nvPicPr>
        <xdr:cNvPr id="1082" name="image6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95325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67</xdr:row>
      <xdr:rowOff>38100</xdr:rowOff>
    </xdr:from>
    <xdr:to>
      <xdr:col>1</xdr:col>
      <xdr:colOff>790575</xdr:colOff>
      <xdr:row>67</xdr:row>
      <xdr:rowOff>304800</xdr:rowOff>
    </xdr:to>
    <xdr:pic>
      <xdr:nvPicPr>
        <xdr:cNvPr id="1083" name="image6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95325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68</xdr:row>
      <xdr:rowOff>38100</xdr:rowOff>
    </xdr:from>
    <xdr:to>
      <xdr:col>1</xdr:col>
      <xdr:colOff>790575</xdr:colOff>
      <xdr:row>68</xdr:row>
      <xdr:rowOff>304800</xdr:rowOff>
    </xdr:to>
    <xdr:pic>
      <xdr:nvPicPr>
        <xdr:cNvPr id="1084" name="image6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95325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69</xdr:row>
      <xdr:rowOff>38100</xdr:rowOff>
    </xdr:from>
    <xdr:to>
      <xdr:col>1</xdr:col>
      <xdr:colOff>790575</xdr:colOff>
      <xdr:row>69</xdr:row>
      <xdr:rowOff>304800</xdr:rowOff>
    </xdr:to>
    <xdr:pic>
      <xdr:nvPicPr>
        <xdr:cNvPr id="1085" name="image6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95325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70</xdr:row>
      <xdr:rowOff>38100</xdr:rowOff>
    </xdr:from>
    <xdr:to>
      <xdr:col>1</xdr:col>
      <xdr:colOff>790575</xdr:colOff>
      <xdr:row>70</xdr:row>
      <xdr:rowOff>304800</xdr:rowOff>
    </xdr:to>
    <xdr:pic>
      <xdr:nvPicPr>
        <xdr:cNvPr id="1086" name="image6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95325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71</xdr:row>
      <xdr:rowOff>38100</xdr:rowOff>
    </xdr:from>
    <xdr:to>
      <xdr:col>1</xdr:col>
      <xdr:colOff>790575</xdr:colOff>
      <xdr:row>71</xdr:row>
      <xdr:rowOff>304800</xdr:rowOff>
    </xdr:to>
    <xdr:pic>
      <xdr:nvPicPr>
        <xdr:cNvPr id="1087" name="image6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95325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72</xdr:row>
      <xdr:rowOff>38100</xdr:rowOff>
    </xdr:from>
    <xdr:to>
      <xdr:col>1</xdr:col>
      <xdr:colOff>790575</xdr:colOff>
      <xdr:row>72</xdr:row>
      <xdr:rowOff>304800</xdr:rowOff>
    </xdr:to>
    <xdr:pic>
      <xdr:nvPicPr>
        <xdr:cNvPr id="1088" name="image6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95325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73</xdr:row>
      <xdr:rowOff>38100</xdr:rowOff>
    </xdr:from>
    <xdr:to>
      <xdr:col>1</xdr:col>
      <xdr:colOff>790575</xdr:colOff>
      <xdr:row>73</xdr:row>
      <xdr:rowOff>304800</xdr:rowOff>
    </xdr:to>
    <xdr:pic>
      <xdr:nvPicPr>
        <xdr:cNvPr id="1089" name="image6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95325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74</xdr:row>
      <xdr:rowOff>38100</xdr:rowOff>
    </xdr:from>
    <xdr:to>
      <xdr:col>1</xdr:col>
      <xdr:colOff>790575</xdr:colOff>
      <xdr:row>74</xdr:row>
      <xdr:rowOff>304800</xdr:rowOff>
    </xdr:to>
    <xdr:pic>
      <xdr:nvPicPr>
        <xdr:cNvPr id="1090" name="image6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95325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75</xdr:row>
      <xdr:rowOff>57150</xdr:rowOff>
    </xdr:from>
    <xdr:to>
      <xdr:col>1</xdr:col>
      <xdr:colOff>800100</xdr:colOff>
      <xdr:row>75</xdr:row>
      <xdr:rowOff>371475</xdr:rowOff>
    </xdr:to>
    <xdr:pic>
      <xdr:nvPicPr>
        <xdr:cNvPr id="1091" name="image7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704850" y="10877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76</xdr:row>
      <xdr:rowOff>57150</xdr:rowOff>
    </xdr:from>
    <xdr:to>
      <xdr:col>1</xdr:col>
      <xdr:colOff>809625</xdr:colOff>
      <xdr:row>76</xdr:row>
      <xdr:rowOff>457200</xdr:rowOff>
    </xdr:to>
    <xdr:pic>
      <xdr:nvPicPr>
        <xdr:cNvPr id="1092" name="image7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704850" y="10877550"/>
          <a:ext cx="695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77</xdr:row>
      <xdr:rowOff>57150</xdr:rowOff>
    </xdr:from>
    <xdr:to>
      <xdr:col>1</xdr:col>
      <xdr:colOff>800100</xdr:colOff>
      <xdr:row>77</xdr:row>
      <xdr:rowOff>371475</xdr:rowOff>
    </xdr:to>
    <xdr:pic>
      <xdr:nvPicPr>
        <xdr:cNvPr id="1093" name="image7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704850" y="10934700"/>
          <a:ext cx="685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78</xdr:row>
      <xdr:rowOff>57150</xdr:rowOff>
    </xdr:from>
    <xdr:to>
      <xdr:col>1</xdr:col>
      <xdr:colOff>800100</xdr:colOff>
      <xdr:row>78</xdr:row>
      <xdr:rowOff>371475</xdr:rowOff>
    </xdr:to>
    <xdr:pic>
      <xdr:nvPicPr>
        <xdr:cNvPr id="1094" name="image7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704850" y="11563350"/>
          <a:ext cx="685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79</xdr:row>
      <xdr:rowOff>57150</xdr:rowOff>
    </xdr:from>
    <xdr:to>
      <xdr:col>1</xdr:col>
      <xdr:colOff>800100</xdr:colOff>
      <xdr:row>79</xdr:row>
      <xdr:rowOff>371475</xdr:rowOff>
    </xdr:to>
    <xdr:pic>
      <xdr:nvPicPr>
        <xdr:cNvPr id="1095" name="image7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704850" y="12192000"/>
          <a:ext cx="685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80</xdr:row>
      <xdr:rowOff>57150</xdr:rowOff>
    </xdr:from>
    <xdr:to>
      <xdr:col>1</xdr:col>
      <xdr:colOff>800100</xdr:colOff>
      <xdr:row>80</xdr:row>
      <xdr:rowOff>371475</xdr:rowOff>
    </xdr:to>
    <xdr:pic>
      <xdr:nvPicPr>
        <xdr:cNvPr id="1096" name="image7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704850" y="12820650"/>
          <a:ext cx="685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81</xdr:row>
      <xdr:rowOff>57150</xdr:rowOff>
    </xdr:from>
    <xdr:to>
      <xdr:col>1</xdr:col>
      <xdr:colOff>800100</xdr:colOff>
      <xdr:row>81</xdr:row>
      <xdr:rowOff>371475</xdr:rowOff>
    </xdr:to>
    <xdr:pic>
      <xdr:nvPicPr>
        <xdr:cNvPr id="1097" name="image7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704850" y="13449300"/>
          <a:ext cx="685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82</xdr:row>
      <xdr:rowOff>57150</xdr:rowOff>
    </xdr:from>
    <xdr:to>
      <xdr:col>1</xdr:col>
      <xdr:colOff>800100</xdr:colOff>
      <xdr:row>82</xdr:row>
      <xdr:rowOff>371475</xdr:rowOff>
    </xdr:to>
    <xdr:pic>
      <xdr:nvPicPr>
        <xdr:cNvPr id="1098" name="image7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704850" y="14077950"/>
          <a:ext cx="685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83</xdr:row>
      <xdr:rowOff>57150</xdr:rowOff>
    </xdr:from>
    <xdr:to>
      <xdr:col>1</xdr:col>
      <xdr:colOff>800100</xdr:colOff>
      <xdr:row>83</xdr:row>
      <xdr:rowOff>371475</xdr:rowOff>
    </xdr:to>
    <xdr:pic>
      <xdr:nvPicPr>
        <xdr:cNvPr id="1099" name="image7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84</xdr:row>
      <xdr:rowOff>57150</xdr:rowOff>
    </xdr:from>
    <xdr:to>
      <xdr:col>1</xdr:col>
      <xdr:colOff>800100</xdr:colOff>
      <xdr:row>84</xdr:row>
      <xdr:rowOff>371475</xdr:rowOff>
    </xdr:to>
    <xdr:pic>
      <xdr:nvPicPr>
        <xdr:cNvPr id="1100" name="image7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95</xdr:row>
      <xdr:rowOff>66675</xdr:rowOff>
    </xdr:from>
    <xdr:to>
      <xdr:col>1</xdr:col>
      <xdr:colOff>800100</xdr:colOff>
      <xdr:row>95</xdr:row>
      <xdr:rowOff>428625</xdr:rowOff>
    </xdr:to>
    <xdr:pic>
      <xdr:nvPicPr>
        <xdr:cNvPr id="1101" name="image11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102</xdr:row>
      <xdr:rowOff>66675</xdr:rowOff>
    </xdr:from>
    <xdr:to>
      <xdr:col>1</xdr:col>
      <xdr:colOff>800100</xdr:colOff>
      <xdr:row>102</xdr:row>
      <xdr:rowOff>419100</xdr:rowOff>
    </xdr:to>
    <xdr:pic>
      <xdr:nvPicPr>
        <xdr:cNvPr id="1102" name="image12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96</xdr:row>
      <xdr:rowOff>66675</xdr:rowOff>
    </xdr:from>
    <xdr:to>
      <xdr:col>1</xdr:col>
      <xdr:colOff>800100</xdr:colOff>
      <xdr:row>96</xdr:row>
      <xdr:rowOff>428625</xdr:rowOff>
    </xdr:to>
    <xdr:pic>
      <xdr:nvPicPr>
        <xdr:cNvPr id="1103" name="image11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97</xdr:row>
      <xdr:rowOff>66675</xdr:rowOff>
    </xdr:from>
    <xdr:to>
      <xdr:col>1</xdr:col>
      <xdr:colOff>800100</xdr:colOff>
      <xdr:row>97</xdr:row>
      <xdr:rowOff>428625</xdr:rowOff>
    </xdr:to>
    <xdr:pic>
      <xdr:nvPicPr>
        <xdr:cNvPr id="1104" name="image11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98</xdr:row>
      <xdr:rowOff>66675</xdr:rowOff>
    </xdr:from>
    <xdr:to>
      <xdr:col>1</xdr:col>
      <xdr:colOff>800100</xdr:colOff>
      <xdr:row>98</xdr:row>
      <xdr:rowOff>428625</xdr:rowOff>
    </xdr:to>
    <xdr:pic>
      <xdr:nvPicPr>
        <xdr:cNvPr id="1105" name="image11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99</xdr:row>
      <xdr:rowOff>66675</xdr:rowOff>
    </xdr:from>
    <xdr:to>
      <xdr:col>1</xdr:col>
      <xdr:colOff>800100</xdr:colOff>
      <xdr:row>99</xdr:row>
      <xdr:rowOff>428625</xdr:rowOff>
    </xdr:to>
    <xdr:pic>
      <xdr:nvPicPr>
        <xdr:cNvPr id="1106" name="image11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100</xdr:row>
      <xdr:rowOff>66675</xdr:rowOff>
    </xdr:from>
    <xdr:to>
      <xdr:col>1</xdr:col>
      <xdr:colOff>800100</xdr:colOff>
      <xdr:row>100</xdr:row>
      <xdr:rowOff>428625</xdr:rowOff>
    </xdr:to>
    <xdr:pic>
      <xdr:nvPicPr>
        <xdr:cNvPr id="1107" name="image11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101</xdr:row>
      <xdr:rowOff>66675</xdr:rowOff>
    </xdr:from>
    <xdr:to>
      <xdr:col>1</xdr:col>
      <xdr:colOff>800100</xdr:colOff>
      <xdr:row>101</xdr:row>
      <xdr:rowOff>428625</xdr:rowOff>
    </xdr:to>
    <xdr:pic>
      <xdr:nvPicPr>
        <xdr:cNvPr id="1108" name="image11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103</xdr:row>
      <xdr:rowOff>66675</xdr:rowOff>
    </xdr:from>
    <xdr:to>
      <xdr:col>1</xdr:col>
      <xdr:colOff>800100</xdr:colOff>
      <xdr:row>103</xdr:row>
      <xdr:rowOff>419100</xdr:rowOff>
    </xdr:to>
    <xdr:pic>
      <xdr:nvPicPr>
        <xdr:cNvPr id="1109" name="image12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104</xdr:row>
      <xdr:rowOff>66675</xdr:rowOff>
    </xdr:from>
    <xdr:to>
      <xdr:col>1</xdr:col>
      <xdr:colOff>800100</xdr:colOff>
      <xdr:row>104</xdr:row>
      <xdr:rowOff>419100</xdr:rowOff>
    </xdr:to>
    <xdr:pic>
      <xdr:nvPicPr>
        <xdr:cNvPr id="1110" name="image12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105</xdr:row>
      <xdr:rowOff>66675</xdr:rowOff>
    </xdr:from>
    <xdr:to>
      <xdr:col>1</xdr:col>
      <xdr:colOff>800100</xdr:colOff>
      <xdr:row>105</xdr:row>
      <xdr:rowOff>419100</xdr:rowOff>
    </xdr:to>
    <xdr:pic>
      <xdr:nvPicPr>
        <xdr:cNvPr id="1111" name="image12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106</xdr:row>
      <xdr:rowOff>66675</xdr:rowOff>
    </xdr:from>
    <xdr:to>
      <xdr:col>1</xdr:col>
      <xdr:colOff>800100</xdr:colOff>
      <xdr:row>106</xdr:row>
      <xdr:rowOff>419100</xdr:rowOff>
    </xdr:to>
    <xdr:pic>
      <xdr:nvPicPr>
        <xdr:cNvPr id="1112" name="image12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107</xdr:row>
      <xdr:rowOff>66675</xdr:rowOff>
    </xdr:from>
    <xdr:to>
      <xdr:col>1</xdr:col>
      <xdr:colOff>800100</xdr:colOff>
      <xdr:row>107</xdr:row>
      <xdr:rowOff>419100</xdr:rowOff>
    </xdr:to>
    <xdr:pic>
      <xdr:nvPicPr>
        <xdr:cNvPr id="1113" name="image12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108</xdr:row>
      <xdr:rowOff>66675</xdr:rowOff>
    </xdr:from>
    <xdr:to>
      <xdr:col>1</xdr:col>
      <xdr:colOff>800100</xdr:colOff>
      <xdr:row>108</xdr:row>
      <xdr:rowOff>419100</xdr:rowOff>
    </xdr:to>
    <xdr:pic>
      <xdr:nvPicPr>
        <xdr:cNvPr id="1114" name="image12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109</xdr:row>
      <xdr:rowOff>66675</xdr:rowOff>
    </xdr:from>
    <xdr:to>
      <xdr:col>1</xdr:col>
      <xdr:colOff>800100</xdr:colOff>
      <xdr:row>109</xdr:row>
      <xdr:rowOff>457200</xdr:rowOff>
    </xdr:to>
    <xdr:pic>
      <xdr:nvPicPr>
        <xdr:cNvPr id="1115" name="image12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110</xdr:row>
      <xdr:rowOff>66675</xdr:rowOff>
    </xdr:from>
    <xdr:to>
      <xdr:col>1</xdr:col>
      <xdr:colOff>800100</xdr:colOff>
      <xdr:row>110</xdr:row>
      <xdr:rowOff>457200</xdr:rowOff>
    </xdr:to>
    <xdr:pic>
      <xdr:nvPicPr>
        <xdr:cNvPr id="1116" name="image12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111</xdr:row>
      <xdr:rowOff>66675</xdr:rowOff>
    </xdr:from>
    <xdr:to>
      <xdr:col>1</xdr:col>
      <xdr:colOff>800100</xdr:colOff>
      <xdr:row>111</xdr:row>
      <xdr:rowOff>457200</xdr:rowOff>
    </xdr:to>
    <xdr:pic>
      <xdr:nvPicPr>
        <xdr:cNvPr id="1117" name="image12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112</xdr:row>
      <xdr:rowOff>66675</xdr:rowOff>
    </xdr:from>
    <xdr:to>
      <xdr:col>1</xdr:col>
      <xdr:colOff>800100</xdr:colOff>
      <xdr:row>112</xdr:row>
      <xdr:rowOff>457200</xdr:rowOff>
    </xdr:to>
    <xdr:pic>
      <xdr:nvPicPr>
        <xdr:cNvPr id="1118" name="image12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113</xdr:row>
      <xdr:rowOff>66675</xdr:rowOff>
    </xdr:from>
    <xdr:to>
      <xdr:col>1</xdr:col>
      <xdr:colOff>800100</xdr:colOff>
      <xdr:row>113</xdr:row>
      <xdr:rowOff>457200</xdr:rowOff>
    </xdr:to>
    <xdr:pic>
      <xdr:nvPicPr>
        <xdr:cNvPr id="1119" name="image12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114</xdr:row>
      <xdr:rowOff>66675</xdr:rowOff>
    </xdr:from>
    <xdr:to>
      <xdr:col>1</xdr:col>
      <xdr:colOff>800100</xdr:colOff>
      <xdr:row>114</xdr:row>
      <xdr:rowOff>457200</xdr:rowOff>
    </xdr:to>
    <xdr:pic>
      <xdr:nvPicPr>
        <xdr:cNvPr id="1120" name="image12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115</xdr:row>
      <xdr:rowOff>66675</xdr:rowOff>
    </xdr:from>
    <xdr:to>
      <xdr:col>1</xdr:col>
      <xdr:colOff>800100</xdr:colOff>
      <xdr:row>115</xdr:row>
      <xdr:rowOff>457200</xdr:rowOff>
    </xdr:to>
    <xdr:pic>
      <xdr:nvPicPr>
        <xdr:cNvPr id="1121" name="image12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116</xdr:row>
      <xdr:rowOff>66675</xdr:rowOff>
    </xdr:from>
    <xdr:to>
      <xdr:col>1</xdr:col>
      <xdr:colOff>800100</xdr:colOff>
      <xdr:row>116</xdr:row>
      <xdr:rowOff>409575</xdr:rowOff>
    </xdr:to>
    <xdr:pic>
      <xdr:nvPicPr>
        <xdr:cNvPr id="1122" name="image13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704850" y="146494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124</xdr:row>
      <xdr:rowOff>57150</xdr:rowOff>
    </xdr:from>
    <xdr:to>
      <xdr:col>1</xdr:col>
      <xdr:colOff>800100</xdr:colOff>
      <xdr:row>124</xdr:row>
      <xdr:rowOff>390525</xdr:rowOff>
    </xdr:to>
    <xdr:pic>
      <xdr:nvPicPr>
        <xdr:cNvPr id="1123" name="image13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704850" y="19107150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117</xdr:row>
      <xdr:rowOff>66675</xdr:rowOff>
    </xdr:from>
    <xdr:to>
      <xdr:col>1</xdr:col>
      <xdr:colOff>800100</xdr:colOff>
      <xdr:row>117</xdr:row>
      <xdr:rowOff>409575</xdr:rowOff>
    </xdr:to>
    <xdr:pic>
      <xdr:nvPicPr>
        <xdr:cNvPr id="1124" name="image13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704850" y="1471612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118</xdr:row>
      <xdr:rowOff>66675</xdr:rowOff>
    </xdr:from>
    <xdr:to>
      <xdr:col>1</xdr:col>
      <xdr:colOff>800100</xdr:colOff>
      <xdr:row>118</xdr:row>
      <xdr:rowOff>409575</xdr:rowOff>
    </xdr:to>
    <xdr:pic>
      <xdr:nvPicPr>
        <xdr:cNvPr id="1125" name="image13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704850" y="1534477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119</xdr:row>
      <xdr:rowOff>66675</xdr:rowOff>
    </xdr:from>
    <xdr:to>
      <xdr:col>1</xdr:col>
      <xdr:colOff>800100</xdr:colOff>
      <xdr:row>119</xdr:row>
      <xdr:rowOff>409575</xdr:rowOff>
    </xdr:to>
    <xdr:pic>
      <xdr:nvPicPr>
        <xdr:cNvPr id="1126" name="image13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704850" y="1597342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120</xdr:row>
      <xdr:rowOff>66675</xdr:rowOff>
    </xdr:from>
    <xdr:to>
      <xdr:col>1</xdr:col>
      <xdr:colOff>800100</xdr:colOff>
      <xdr:row>120</xdr:row>
      <xdr:rowOff>409575</xdr:rowOff>
    </xdr:to>
    <xdr:pic>
      <xdr:nvPicPr>
        <xdr:cNvPr id="1127" name="image13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704850" y="1660207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121</xdr:row>
      <xdr:rowOff>66675</xdr:rowOff>
    </xdr:from>
    <xdr:to>
      <xdr:col>1</xdr:col>
      <xdr:colOff>800100</xdr:colOff>
      <xdr:row>121</xdr:row>
      <xdr:rowOff>409575</xdr:rowOff>
    </xdr:to>
    <xdr:pic>
      <xdr:nvPicPr>
        <xdr:cNvPr id="1128" name="image13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704850" y="1723072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122</xdr:row>
      <xdr:rowOff>66675</xdr:rowOff>
    </xdr:from>
    <xdr:to>
      <xdr:col>1</xdr:col>
      <xdr:colOff>800100</xdr:colOff>
      <xdr:row>122</xdr:row>
      <xdr:rowOff>409575</xdr:rowOff>
    </xdr:to>
    <xdr:pic>
      <xdr:nvPicPr>
        <xdr:cNvPr id="1129" name="image13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704850" y="1785937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123</xdr:row>
      <xdr:rowOff>66675</xdr:rowOff>
    </xdr:from>
    <xdr:to>
      <xdr:col>1</xdr:col>
      <xdr:colOff>800100</xdr:colOff>
      <xdr:row>123</xdr:row>
      <xdr:rowOff>409575</xdr:rowOff>
    </xdr:to>
    <xdr:pic>
      <xdr:nvPicPr>
        <xdr:cNvPr id="1130" name="image13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704850" y="1848802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125</xdr:row>
      <xdr:rowOff>57150</xdr:rowOff>
    </xdr:from>
    <xdr:to>
      <xdr:col>1</xdr:col>
      <xdr:colOff>800100</xdr:colOff>
      <xdr:row>125</xdr:row>
      <xdr:rowOff>390525</xdr:rowOff>
    </xdr:to>
    <xdr:pic>
      <xdr:nvPicPr>
        <xdr:cNvPr id="1131" name="image13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704850" y="19735800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126</xdr:row>
      <xdr:rowOff>57150</xdr:rowOff>
    </xdr:from>
    <xdr:to>
      <xdr:col>1</xdr:col>
      <xdr:colOff>800100</xdr:colOff>
      <xdr:row>126</xdr:row>
      <xdr:rowOff>390525</xdr:rowOff>
    </xdr:to>
    <xdr:pic>
      <xdr:nvPicPr>
        <xdr:cNvPr id="1132" name="image13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704850" y="20364450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127</xdr:row>
      <xdr:rowOff>57150</xdr:rowOff>
    </xdr:from>
    <xdr:to>
      <xdr:col>1</xdr:col>
      <xdr:colOff>800100</xdr:colOff>
      <xdr:row>127</xdr:row>
      <xdr:rowOff>390525</xdr:rowOff>
    </xdr:to>
    <xdr:pic>
      <xdr:nvPicPr>
        <xdr:cNvPr id="1133" name="image13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704850" y="20993100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128</xdr:row>
      <xdr:rowOff>57150</xdr:rowOff>
    </xdr:from>
    <xdr:to>
      <xdr:col>1</xdr:col>
      <xdr:colOff>800100</xdr:colOff>
      <xdr:row>128</xdr:row>
      <xdr:rowOff>390525</xdr:rowOff>
    </xdr:to>
    <xdr:pic>
      <xdr:nvPicPr>
        <xdr:cNvPr id="1134" name="image13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704850" y="21621750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129</xdr:row>
      <xdr:rowOff>57150</xdr:rowOff>
    </xdr:from>
    <xdr:to>
      <xdr:col>1</xdr:col>
      <xdr:colOff>800100</xdr:colOff>
      <xdr:row>129</xdr:row>
      <xdr:rowOff>390525</xdr:rowOff>
    </xdr:to>
    <xdr:pic>
      <xdr:nvPicPr>
        <xdr:cNvPr id="1135" name="image13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704850" y="22250400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130</xdr:row>
      <xdr:rowOff>57150</xdr:rowOff>
    </xdr:from>
    <xdr:to>
      <xdr:col>1</xdr:col>
      <xdr:colOff>800100</xdr:colOff>
      <xdr:row>130</xdr:row>
      <xdr:rowOff>390525</xdr:rowOff>
    </xdr:to>
    <xdr:pic>
      <xdr:nvPicPr>
        <xdr:cNvPr id="1136" name="image13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704850" y="22879050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131</xdr:row>
      <xdr:rowOff>57150</xdr:rowOff>
    </xdr:from>
    <xdr:to>
      <xdr:col>1</xdr:col>
      <xdr:colOff>800100</xdr:colOff>
      <xdr:row>131</xdr:row>
      <xdr:rowOff>390525</xdr:rowOff>
    </xdr:to>
    <xdr:pic>
      <xdr:nvPicPr>
        <xdr:cNvPr id="1137" name="image137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704850" y="23507700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132</xdr:row>
      <xdr:rowOff>66675</xdr:rowOff>
    </xdr:from>
    <xdr:to>
      <xdr:col>1</xdr:col>
      <xdr:colOff>800100</xdr:colOff>
      <xdr:row>132</xdr:row>
      <xdr:rowOff>419100</xdr:rowOff>
    </xdr:to>
    <xdr:pic>
      <xdr:nvPicPr>
        <xdr:cNvPr id="1138" name="image19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141</xdr:row>
      <xdr:rowOff>66675</xdr:rowOff>
    </xdr:from>
    <xdr:to>
      <xdr:col>1</xdr:col>
      <xdr:colOff>800100</xdr:colOff>
      <xdr:row>141</xdr:row>
      <xdr:rowOff>419100</xdr:rowOff>
    </xdr:to>
    <xdr:pic>
      <xdr:nvPicPr>
        <xdr:cNvPr id="1139" name="image19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133</xdr:row>
      <xdr:rowOff>66675</xdr:rowOff>
    </xdr:from>
    <xdr:to>
      <xdr:col>1</xdr:col>
      <xdr:colOff>800100</xdr:colOff>
      <xdr:row>133</xdr:row>
      <xdr:rowOff>419100</xdr:rowOff>
    </xdr:to>
    <xdr:pic>
      <xdr:nvPicPr>
        <xdr:cNvPr id="1140" name="image19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134</xdr:row>
      <xdr:rowOff>66675</xdr:rowOff>
    </xdr:from>
    <xdr:to>
      <xdr:col>1</xdr:col>
      <xdr:colOff>800100</xdr:colOff>
      <xdr:row>134</xdr:row>
      <xdr:rowOff>419100</xdr:rowOff>
    </xdr:to>
    <xdr:pic>
      <xdr:nvPicPr>
        <xdr:cNvPr id="1141" name="image19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135</xdr:row>
      <xdr:rowOff>66675</xdr:rowOff>
    </xdr:from>
    <xdr:to>
      <xdr:col>1</xdr:col>
      <xdr:colOff>800100</xdr:colOff>
      <xdr:row>135</xdr:row>
      <xdr:rowOff>419100</xdr:rowOff>
    </xdr:to>
    <xdr:pic>
      <xdr:nvPicPr>
        <xdr:cNvPr id="1142" name="image19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136</xdr:row>
      <xdr:rowOff>66675</xdr:rowOff>
    </xdr:from>
    <xdr:to>
      <xdr:col>1</xdr:col>
      <xdr:colOff>800100</xdr:colOff>
      <xdr:row>136</xdr:row>
      <xdr:rowOff>419100</xdr:rowOff>
    </xdr:to>
    <xdr:pic>
      <xdr:nvPicPr>
        <xdr:cNvPr id="1143" name="image19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137</xdr:row>
      <xdr:rowOff>66675</xdr:rowOff>
    </xdr:from>
    <xdr:to>
      <xdr:col>1</xdr:col>
      <xdr:colOff>800100</xdr:colOff>
      <xdr:row>137</xdr:row>
      <xdr:rowOff>419100</xdr:rowOff>
    </xdr:to>
    <xdr:pic>
      <xdr:nvPicPr>
        <xdr:cNvPr id="1144" name="image19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138</xdr:row>
      <xdr:rowOff>66675</xdr:rowOff>
    </xdr:from>
    <xdr:to>
      <xdr:col>1</xdr:col>
      <xdr:colOff>800100</xdr:colOff>
      <xdr:row>138</xdr:row>
      <xdr:rowOff>419100</xdr:rowOff>
    </xdr:to>
    <xdr:pic>
      <xdr:nvPicPr>
        <xdr:cNvPr id="1145" name="image19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139</xdr:row>
      <xdr:rowOff>66675</xdr:rowOff>
    </xdr:from>
    <xdr:to>
      <xdr:col>1</xdr:col>
      <xdr:colOff>800100</xdr:colOff>
      <xdr:row>139</xdr:row>
      <xdr:rowOff>419100</xdr:rowOff>
    </xdr:to>
    <xdr:pic>
      <xdr:nvPicPr>
        <xdr:cNvPr id="1146" name="image19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140</xdr:row>
      <xdr:rowOff>66675</xdr:rowOff>
    </xdr:from>
    <xdr:to>
      <xdr:col>1</xdr:col>
      <xdr:colOff>800100</xdr:colOff>
      <xdr:row>140</xdr:row>
      <xdr:rowOff>419100</xdr:rowOff>
    </xdr:to>
    <xdr:pic>
      <xdr:nvPicPr>
        <xdr:cNvPr id="1147" name="image19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142</xdr:row>
      <xdr:rowOff>66675</xdr:rowOff>
    </xdr:from>
    <xdr:to>
      <xdr:col>1</xdr:col>
      <xdr:colOff>800100</xdr:colOff>
      <xdr:row>142</xdr:row>
      <xdr:rowOff>419100</xdr:rowOff>
    </xdr:to>
    <xdr:pic>
      <xdr:nvPicPr>
        <xdr:cNvPr id="1148" name="image19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143</xdr:row>
      <xdr:rowOff>66675</xdr:rowOff>
    </xdr:from>
    <xdr:to>
      <xdr:col>1</xdr:col>
      <xdr:colOff>800100</xdr:colOff>
      <xdr:row>143</xdr:row>
      <xdr:rowOff>419100</xdr:rowOff>
    </xdr:to>
    <xdr:pic>
      <xdr:nvPicPr>
        <xdr:cNvPr id="1149" name="image19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144</xdr:row>
      <xdr:rowOff>66675</xdr:rowOff>
    </xdr:from>
    <xdr:to>
      <xdr:col>1</xdr:col>
      <xdr:colOff>800100</xdr:colOff>
      <xdr:row>144</xdr:row>
      <xdr:rowOff>419100</xdr:rowOff>
    </xdr:to>
    <xdr:pic>
      <xdr:nvPicPr>
        <xdr:cNvPr id="1150" name="image19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145</xdr:row>
      <xdr:rowOff>66675</xdr:rowOff>
    </xdr:from>
    <xdr:to>
      <xdr:col>1</xdr:col>
      <xdr:colOff>800100</xdr:colOff>
      <xdr:row>145</xdr:row>
      <xdr:rowOff>419100</xdr:rowOff>
    </xdr:to>
    <xdr:pic>
      <xdr:nvPicPr>
        <xdr:cNvPr id="1151" name="image19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146</xdr:row>
      <xdr:rowOff>66675</xdr:rowOff>
    </xdr:from>
    <xdr:to>
      <xdr:col>1</xdr:col>
      <xdr:colOff>800100</xdr:colOff>
      <xdr:row>146</xdr:row>
      <xdr:rowOff>419100</xdr:rowOff>
    </xdr:to>
    <xdr:pic>
      <xdr:nvPicPr>
        <xdr:cNvPr id="1152" name="image19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147</xdr:row>
      <xdr:rowOff>66675</xdr:rowOff>
    </xdr:from>
    <xdr:to>
      <xdr:col>1</xdr:col>
      <xdr:colOff>800100</xdr:colOff>
      <xdr:row>147</xdr:row>
      <xdr:rowOff>419100</xdr:rowOff>
    </xdr:to>
    <xdr:pic>
      <xdr:nvPicPr>
        <xdr:cNvPr id="1153" name="image19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148</xdr:row>
      <xdr:rowOff>66675</xdr:rowOff>
    </xdr:from>
    <xdr:to>
      <xdr:col>1</xdr:col>
      <xdr:colOff>800100</xdr:colOff>
      <xdr:row>148</xdr:row>
      <xdr:rowOff>419100</xdr:rowOff>
    </xdr:to>
    <xdr:pic>
      <xdr:nvPicPr>
        <xdr:cNvPr id="1154" name="image19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149</xdr:row>
      <xdr:rowOff>66675</xdr:rowOff>
    </xdr:from>
    <xdr:to>
      <xdr:col>1</xdr:col>
      <xdr:colOff>800100</xdr:colOff>
      <xdr:row>149</xdr:row>
      <xdr:rowOff>419100</xdr:rowOff>
    </xdr:to>
    <xdr:pic>
      <xdr:nvPicPr>
        <xdr:cNvPr id="1155" name="image19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150</xdr:row>
      <xdr:rowOff>66675</xdr:rowOff>
    </xdr:from>
    <xdr:to>
      <xdr:col>1</xdr:col>
      <xdr:colOff>800100</xdr:colOff>
      <xdr:row>150</xdr:row>
      <xdr:rowOff>419100</xdr:rowOff>
    </xdr:to>
    <xdr:pic>
      <xdr:nvPicPr>
        <xdr:cNvPr id="1156" name="image24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159</xdr:row>
      <xdr:rowOff>66675</xdr:rowOff>
    </xdr:from>
    <xdr:to>
      <xdr:col>1</xdr:col>
      <xdr:colOff>800100</xdr:colOff>
      <xdr:row>159</xdr:row>
      <xdr:rowOff>419100</xdr:rowOff>
    </xdr:to>
    <xdr:pic>
      <xdr:nvPicPr>
        <xdr:cNvPr id="1157" name="image25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704850" y="259651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151</xdr:row>
      <xdr:rowOff>66675</xdr:rowOff>
    </xdr:from>
    <xdr:to>
      <xdr:col>1</xdr:col>
      <xdr:colOff>800100</xdr:colOff>
      <xdr:row>151</xdr:row>
      <xdr:rowOff>419100</xdr:rowOff>
    </xdr:to>
    <xdr:pic>
      <xdr:nvPicPr>
        <xdr:cNvPr id="1158" name="image24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152</xdr:row>
      <xdr:rowOff>66675</xdr:rowOff>
    </xdr:from>
    <xdr:to>
      <xdr:col>1</xdr:col>
      <xdr:colOff>800100</xdr:colOff>
      <xdr:row>152</xdr:row>
      <xdr:rowOff>419100</xdr:rowOff>
    </xdr:to>
    <xdr:pic>
      <xdr:nvPicPr>
        <xdr:cNvPr id="1159" name="image24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153</xdr:row>
      <xdr:rowOff>66675</xdr:rowOff>
    </xdr:from>
    <xdr:to>
      <xdr:col>1</xdr:col>
      <xdr:colOff>800100</xdr:colOff>
      <xdr:row>153</xdr:row>
      <xdr:rowOff>419100</xdr:rowOff>
    </xdr:to>
    <xdr:pic>
      <xdr:nvPicPr>
        <xdr:cNvPr id="1160" name="image24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154</xdr:row>
      <xdr:rowOff>66675</xdr:rowOff>
    </xdr:from>
    <xdr:to>
      <xdr:col>1</xdr:col>
      <xdr:colOff>800100</xdr:colOff>
      <xdr:row>154</xdr:row>
      <xdr:rowOff>419100</xdr:rowOff>
    </xdr:to>
    <xdr:pic>
      <xdr:nvPicPr>
        <xdr:cNvPr id="1161" name="image24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155</xdr:row>
      <xdr:rowOff>66675</xdr:rowOff>
    </xdr:from>
    <xdr:to>
      <xdr:col>1</xdr:col>
      <xdr:colOff>800100</xdr:colOff>
      <xdr:row>155</xdr:row>
      <xdr:rowOff>419100</xdr:rowOff>
    </xdr:to>
    <xdr:pic>
      <xdr:nvPicPr>
        <xdr:cNvPr id="1162" name="image24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704850" y="2407920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156</xdr:row>
      <xdr:rowOff>66675</xdr:rowOff>
    </xdr:from>
    <xdr:to>
      <xdr:col>1</xdr:col>
      <xdr:colOff>800100</xdr:colOff>
      <xdr:row>156</xdr:row>
      <xdr:rowOff>419100</xdr:rowOff>
    </xdr:to>
    <xdr:pic>
      <xdr:nvPicPr>
        <xdr:cNvPr id="1163" name="image24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04850" y="241458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157</xdr:row>
      <xdr:rowOff>66675</xdr:rowOff>
    </xdr:from>
    <xdr:to>
      <xdr:col>1</xdr:col>
      <xdr:colOff>800100</xdr:colOff>
      <xdr:row>157</xdr:row>
      <xdr:rowOff>419100</xdr:rowOff>
    </xdr:to>
    <xdr:pic>
      <xdr:nvPicPr>
        <xdr:cNvPr id="1164" name="image24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04850" y="247745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158</xdr:row>
      <xdr:rowOff>66675</xdr:rowOff>
    </xdr:from>
    <xdr:to>
      <xdr:col>1</xdr:col>
      <xdr:colOff>800100</xdr:colOff>
      <xdr:row>158</xdr:row>
      <xdr:rowOff>419100</xdr:rowOff>
    </xdr:to>
    <xdr:pic>
      <xdr:nvPicPr>
        <xdr:cNvPr id="1165" name="image24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04850" y="254031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160</xdr:row>
      <xdr:rowOff>66675</xdr:rowOff>
    </xdr:from>
    <xdr:to>
      <xdr:col>1</xdr:col>
      <xdr:colOff>800100</xdr:colOff>
      <xdr:row>160</xdr:row>
      <xdr:rowOff>419100</xdr:rowOff>
    </xdr:to>
    <xdr:pic>
      <xdr:nvPicPr>
        <xdr:cNvPr id="1166" name="image25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704850" y="259651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161</xdr:row>
      <xdr:rowOff>66675</xdr:rowOff>
    </xdr:from>
    <xdr:to>
      <xdr:col>1</xdr:col>
      <xdr:colOff>800100</xdr:colOff>
      <xdr:row>161</xdr:row>
      <xdr:rowOff>419100</xdr:rowOff>
    </xdr:to>
    <xdr:pic>
      <xdr:nvPicPr>
        <xdr:cNvPr id="1167" name="image25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704850" y="259651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162</xdr:row>
      <xdr:rowOff>66675</xdr:rowOff>
    </xdr:from>
    <xdr:to>
      <xdr:col>1</xdr:col>
      <xdr:colOff>800100</xdr:colOff>
      <xdr:row>162</xdr:row>
      <xdr:rowOff>419100</xdr:rowOff>
    </xdr:to>
    <xdr:pic>
      <xdr:nvPicPr>
        <xdr:cNvPr id="1168" name="image25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704850" y="259651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163</xdr:row>
      <xdr:rowOff>66675</xdr:rowOff>
    </xdr:from>
    <xdr:to>
      <xdr:col>1</xdr:col>
      <xdr:colOff>800100</xdr:colOff>
      <xdr:row>163</xdr:row>
      <xdr:rowOff>419100</xdr:rowOff>
    </xdr:to>
    <xdr:pic>
      <xdr:nvPicPr>
        <xdr:cNvPr id="1169" name="image25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704850" y="259651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164</xdr:row>
      <xdr:rowOff>66675</xdr:rowOff>
    </xdr:from>
    <xdr:to>
      <xdr:col>1</xdr:col>
      <xdr:colOff>800100</xdr:colOff>
      <xdr:row>164</xdr:row>
      <xdr:rowOff>419100</xdr:rowOff>
    </xdr:to>
    <xdr:pic>
      <xdr:nvPicPr>
        <xdr:cNvPr id="1170" name="image25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04850" y="260318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165</xdr:row>
      <xdr:rowOff>66675</xdr:rowOff>
    </xdr:from>
    <xdr:to>
      <xdr:col>1</xdr:col>
      <xdr:colOff>800100</xdr:colOff>
      <xdr:row>165</xdr:row>
      <xdr:rowOff>419100</xdr:rowOff>
    </xdr:to>
    <xdr:pic>
      <xdr:nvPicPr>
        <xdr:cNvPr id="1171" name="image25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04850" y="266604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166</xdr:row>
      <xdr:rowOff>66675</xdr:rowOff>
    </xdr:from>
    <xdr:to>
      <xdr:col>1</xdr:col>
      <xdr:colOff>800100</xdr:colOff>
      <xdr:row>166</xdr:row>
      <xdr:rowOff>419100</xdr:rowOff>
    </xdr:to>
    <xdr:pic>
      <xdr:nvPicPr>
        <xdr:cNvPr id="1172" name="image25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04850" y="272891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167</xdr:row>
      <xdr:rowOff>66675</xdr:rowOff>
    </xdr:from>
    <xdr:to>
      <xdr:col>1</xdr:col>
      <xdr:colOff>800100</xdr:colOff>
      <xdr:row>167</xdr:row>
      <xdr:rowOff>419100</xdr:rowOff>
    </xdr:to>
    <xdr:pic>
      <xdr:nvPicPr>
        <xdr:cNvPr id="1173" name="image25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04850" y="279177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168</xdr:row>
      <xdr:rowOff>57150</xdr:rowOff>
    </xdr:from>
    <xdr:to>
      <xdr:col>1</xdr:col>
      <xdr:colOff>1009650</xdr:colOff>
      <xdr:row>168</xdr:row>
      <xdr:rowOff>438150</xdr:rowOff>
    </xdr:to>
    <xdr:pic>
      <xdr:nvPicPr>
        <xdr:cNvPr id="1174" name="image29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695325" y="28479750"/>
          <a:ext cx="9048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169</xdr:row>
      <xdr:rowOff>57150</xdr:rowOff>
    </xdr:from>
    <xdr:to>
      <xdr:col>1</xdr:col>
      <xdr:colOff>790575</xdr:colOff>
      <xdr:row>169</xdr:row>
      <xdr:rowOff>400050</xdr:rowOff>
    </xdr:to>
    <xdr:pic>
      <xdr:nvPicPr>
        <xdr:cNvPr id="1175" name="image29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695325" y="28536900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170</xdr:row>
      <xdr:rowOff>57150</xdr:rowOff>
    </xdr:from>
    <xdr:to>
      <xdr:col>1</xdr:col>
      <xdr:colOff>790575</xdr:colOff>
      <xdr:row>170</xdr:row>
      <xdr:rowOff>400050</xdr:rowOff>
    </xdr:to>
    <xdr:pic>
      <xdr:nvPicPr>
        <xdr:cNvPr id="1176" name="image29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695325" y="29165550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171</xdr:row>
      <xdr:rowOff>57150</xdr:rowOff>
    </xdr:from>
    <xdr:to>
      <xdr:col>1</xdr:col>
      <xdr:colOff>790575</xdr:colOff>
      <xdr:row>171</xdr:row>
      <xdr:rowOff>400050</xdr:rowOff>
    </xdr:to>
    <xdr:pic>
      <xdr:nvPicPr>
        <xdr:cNvPr id="1177" name="image29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695325" y="29794200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172</xdr:row>
      <xdr:rowOff>57150</xdr:rowOff>
    </xdr:from>
    <xdr:to>
      <xdr:col>1</xdr:col>
      <xdr:colOff>790575</xdr:colOff>
      <xdr:row>172</xdr:row>
      <xdr:rowOff>400050</xdr:rowOff>
    </xdr:to>
    <xdr:pic>
      <xdr:nvPicPr>
        <xdr:cNvPr id="1178" name="image29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695325" y="30422850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173</xdr:row>
      <xdr:rowOff>57150</xdr:rowOff>
    </xdr:from>
    <xdr:to>
      <xdr:col>1</xdr:col>
      <xdr:colOff>790575</xdr:colOff>
      <xdr:row>173</xdr:row>
      <xdr:rowOff>400050</xdr:rowOff>
    </xdr:to>
    <xdr:pic>
      <xdr:nvPicPr>
        <xdr:cNvPr id="1179" name="image29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695325" y="309943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174</xdr:row>
      <xdr:rowOff>57150</xdr:rowOff>
    </xdr:from>
    <xdr:to>
      <xdr:col>1</xdr:col>
      <xdr:colOff>790575</xdr:colOff>
      <xdr:row>174</xdr:row>
      <xdr:rowOff>400050</xdr:rowOff>
    </xdr:to>
    <xdr:pic>
      <xdr:nvPicPr>
        <xdr:cNvPr id="1180" name="image29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695325" y="309943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175</xdr:row>
      <xdr:rowOff>57150</xdr:rowOff>
    </xdr:from>
    <xdr:to>
      <xdr:col>1</xdr:col>
      <xdr:colOff>752475</xdr:colOff>
      <xdr:row>175</xdr:row>
      <xdr:rowOff>457200</xdr:rowOff>
    </xdr:to>
    <xdr:pic>
      <xdr:nvPicPr>
        <xdr:cNvPr id="1181" name="image2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695325" y="30994350"/>
          <a:ext cx="6477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176</xdr:row>
      <xdr:rowOff>57150</xdr:rowOff>
    </xdr:from>
    <xdr:to>
      <xdr:col>1</xdr:col>
      <xdr:colOff>790575</xdr:colOff>
      <xdr:row>176</xdr:row>
      <xdr:rowOff>409575</xdr:rowOff>
    </xdr:to>
    <xdr:pic>
      <xdr:nvPicPr>
        <xdr:cNvPr id="1182" name="image2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695325" y="310515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177</xdr:row>
      <xdr:rowOff>57150</xdr:rowOff>
    </xdr:from>
    <xdr:to>
      <xdr:col>1</xdr:col>
      <xdr:colOff>790575</xdr:colOff>
      <xdr:row>177</xdr:row>
      <xdr:rowOff>409575</xdr:rowOff>
    </xdr:to>
    <xdr:pic>
      <xdr:nvPicPr>
        <xdr:cNvPr id="1183" name="image2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695325" y="316801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178</xdr:row>
      <xdr:rowOff>57150</xdr:rowOff>
    </xdr:from>
    <xdr:to>
      <xdr:col>1</xdr:col>
      <xdr:colOff>790575</xdr:colOff>
      <xdr:row>178</xdr:row>
      <xdr:rowOff>409575</xdr:rowOff>
    </xdr:to>
    <xdr:pic>
      <xdr:nvPicPr>
        <xdr:cNvPr id="1184" name="image2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695325" y="323088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179</xdr:row>
      <xdr:rowOff>57150</xdr:rowOff>
    </xdr:from>
    <xdr:to>
      <xdr:col>1</xdr:col>
      <xdr:colOff>790575</xdr:colOff>
      <xdr:row>179</xdr:row>
      <xdr:rowOff>409575</xdr:rowOff>
    </xdr:to>
    <xdr:pic>
      <xdr:nvPicPr>
        <xdr:cNvPr id="1185" name="image2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695325" y="329374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180</xdr:row>
      <xdr:rowOff>57150</xdr:rowOff>
    </xdr:from>
    <xdr:to>
      <xdr:col>1</xdr:col>
      <xdr:colOff>790575</xdr:colOff>
      <xdr:row>180</xdr:row>
      <xdr:rowOff>409575</xdr:rowOff>
    </xdr:to>
    <xdr:pic>
      <xdr:nvPicPr>
        <xdr:cNvPr id="1186" name="image2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695325" y="335089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181</xdr:row>
      <xdr:rowOff>57150</xdr:rowOff>
    </xdr:from>
    <xdr:to>
      <xdr:col>1</xdr:col>
      <xdr:colOff>790575</xdr:colOff>
      <xdr:row>181</xdr:row>
      <xdr:rowOff>409575</xdr:rowOff>
    </xdr:to>
    <xdr:pic>
      <xdr:nvPicPr>
        <xdr:cNvPr id="1187" name="image2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695325" y="335089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182</xdr:row>
      <xdr:rowOff>57150</xdr:rowOff>
    </xdr:from>
    <xdr:to>
      <xdr:col>1</xdr:col>
      <xdr:colOff>790575</xdr:colOff>
      <xdr:row>182</xdr:row>
      <xdr:rowOff>400050</xdr:rowOff>
    </xdr:to>
    <xdr:pic>
      <xdr:nvPicPr>
        <xdr:cNvPr id="1188" name="image29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695325" y="335089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183</xdr:row>
      <xdr:rowOff>57150</xdr:rowOff>
    </xdr:from>
    <xdr:to>
      <xdr:col>1</xdr:col>
      <xdr:colOff>790575</xdr:colOff>
      <xdr:row>183</xdr:row>
      <xdr:rowOff>400050</xdr:rowOff>
    </xdr:to>
    <xdr:pic>
      <xdr:nvPicPr>
        <xdr:cNvPr id="1189" name="image29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95325" y="33566100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184</xdr:row>
      <xdr:rowOff>57150</xdr:rowOff>
    </xdr:from>
    <xdr:to>
      <xdr:col>1</xdr:col>
      <xdr:colOff>790575</xdr:colOff>
      <xdr:row>184</xdr:row>
      <xdr:rowOff>400050</xdr:rowOff>
    </xdr:to>
    <xdr:pic>
      <xdr:nvPicPr>
        <xdr:cNvPr id="1190" name="image29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95325" y="34194750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185</xdr:row>
      <xdr:rowOff>57150</xdr:rowOff>
    </xdr:from>
    <xdr:to>
      <xdr:col>1</xdr:col>
      <xdr:colOff>790575</xdr:colOff>
      <xdr:row>185</xdr:row>
      <xdr:rowOff>400050</xdr:rowOff>
    </xdr:to>
    <xdr:pic>
      <xdr:nvPicPr>
        <xdr:cNvPr id="1191" name="image29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95325" y="34823400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186</xdr:row>
      <xdr:rowOff>57150</xdr:rowOff>
    </xdr:from>
    <xdr:to>
      <xdr:col>1</xdr:col>
      <xdr:colOff>790575</xdr:colOff>
      <xdr:row>186</xdr:row>
      <xdr:rowOff>400050</xdr:rowOff>
    </xdr:to>
    <xdr:pic>
      <xdr:nvPicPr>
        <xdr:cNvPr id="1192" name="image29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95325" y="35452050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187</xdr:row>
      <xdr:rowOff>57150</xdr:rowOff>
    </xdr:from>
    <xdr:to>
      <xdr:col>1</xdr:col>
      <xdr:colOff>790575</xdr:colOff>
      <xdr:row>187</xdr:row>
      <xdr:rowOff>400050</xdr:rowOff>
    </xdr:to>
    <xdr:pic>
      <xdr:nvPicPr>
        <xdr:cNvPr id="1193" name="image29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695325" y="36023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188</xdr:row>
      <xdr:rowOff>57150</xdr:rowOff>
    </xdr:from>
    <xdr:to>
      <xdr:col>1</xdr:col>
      <xdr:colOff>790575</xdr:colOff>
      <xdr:row>188</xdr:row>
      <xdr:rowOff>400050</xdr:rowOff>
    </xdr:to>
    <xdr:pic>
      <xdr:nvPicPr>
        <xdr:cNvPr id="1194" name="image29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695325" y="36023550"/>
          <a:ext cx="6858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O190"/>
  <sheetViews>
    <sheetView tabSelected="1" topLeftCell="B1" workbookViewId="0">
      <pane xSplit="1" ySplit="9" topLeftCell="C78" activePane="bottomRight" state="frozen"/>
      <selection activeCell="B1" sqref="B1"/>
      <selection pane="topRight" activeCell="C1" sqref="C1"/>
      <selection pane="bottomLeft" activeCell="B10" sqref="B10"/>
      <selection pane="bottomRight" activeCell="S158" sqref="S158"/>
    </sheetView>
  </sheetViews>
  <sheetFormatPr defaultColWidth="8.85546875" defaultRowHeight="15"/>
  <cols>
    <col min="2" max="2" width="16.28515625" customWidth="1"/>
    <col min="3" max="3" width="11.28515625" bestFit="1" customWidth="1"/>
    <col min="4" max="4" width="15.42578125" style="19" bestFit="1" customWidth="1"/>
    <col min="5" max="5" width="29.7109375" bestFit="1" customWidth="1"/>
    <col min="6" max="6" width="10" bestFit="1" customWidth="1"/>
    <col min="7" max="7" width="11.140625" bestFit="1" customWidth="1"/>
    <col min="8" max="8" width="14.42578125" bestFit="1" customWidth="1"/>
    <col min="9" max="9" width="21.42578125" bestFit="1" customWidth="1"/>
    <col min="10" max="10" width="8.140625" bestFit="1" customWidth="1"/>
    <col min="11" max="11" width="9.140625" bestFit="1" customWidth="1"/>
    <col min="12" max="12" width="8" bestFit="1" customWidth="1"/>
    <col min="13" max="13" width="10.7109375" bestFit="1" customWidth="1"/>
    <col min="14" max="14" width="11.85546875" bestFit="1" customWidth="1"/>
    <col min="15" max="15" width="11" bestFit="1" customWidth="1"/>
  </cols>
  <sheetData>
    <row r="1" spans="2:15" ht="14.25" customHeight="1">
      <c r="J1" s="1"/>
      <c r="K1" s="1"/>
      <c r="L1" s="2"/>
    </row>
    <row r="2" spans="2:15" ht="14.25" customHeight="1">
      <c r="J2" s="1"/>
      <c r="K2" s="1"/>
      <c r="L2" s="2"/>
    </row>
    <row r="3" spans="2:15" ht="14.25" customHeight="1">
      <c r="B3" s="35" t="s">
        <v>35</v>
      </c>
      <c r="C3" s="36"/>
      <c r="D3" s="36"/>
      <c r="E3" s="36"/>
      <c r="F3" s="36"/>
      <c r="G3" s="38"/>
      <c r="H3" s="36"/>
      <c r="I3" s="36"/>
      <c r="J3" s="36"/>
      <c r="K3" s="36"/>
      <c r="L3" s="36"/>
    </row>
    <row r="4" spans="2:15" ht="14.25" customHeight="1">
      <c r="B4" s="36"/>
      <c r="C4" s="37"/>
      <c r="D4" s="37"/>
      <c r="E4" s="37"/>
      <c r="F4" s="36"/>
      <c r="G4" s="36"/>
      <c r="H4" s="37"/>
      <c r="I4" s="37"/>
      <c r="J4" s="37"/>
      <c r="K4" s="37"/>
      <c r="L4" s="36"/>
    </row>
    <row r="5" spans="2:15" ht="14.25" customHeight="1"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2:15" ht="14.25" customHeight="1">
      <c r="J6" s="1"/>
      <c r="K6" s="1"/>
      <c r="L6" s="2"/>
    </row>
    <row r="7" spans="2:15" ht="14.25" customHeight="1">
      <c r="J7" s="1"/>
      <c r="K7" s="1"/>
      <c r="L7" s="2"/>
    </row>
    <row r="8" spans="2:15" ht="14.25" customHeight="1">
      <c r="J8" s="1"/>
      <c r="K8" s="1"/>
      <c r="L8" s="2"/>
    </row>
    <row r="9" spans="2:15" ht="49.5" customHeight="1" thickBot="1">
      <c r="B9" s="3" t="s">
        <v>36</v>
      </c>
      <c r="C9" s="3" t="s">
        <v>0</v>
      </c>
      <c r="D9" s="28" t="s">
        <v>1</v>
      </c>
      <c r="E9" s="3" t="s">
        <v>2</v>
      </c>
      <c r="F9" s="3" t="s">
        <v>3</v>
      </c>
      <c r="G9" s="3" t="s">
        <v>37</v>
      </c>
      <c r="H9" s="4" t="s">
        <v>38</v>
      </c>
      <c r="I9" s="5" t="s">
        <v>39</v>
      </c>
      <c r="J9" s="5" t="s">
        <v>40</v>
      </c>
      <c r="K9" s="6" t="s">
        <v>41</v>
      </c>
      <c r="L9" s="20" t="s">
        <v>42</v>
      </c>
      <c r="M9" s="30" t="s">
        <v>43</v>
      </c>
      <c r="N9" s="31" t="s">
        <v>121</v>
      </c>
      <c r="O9" s="32" t="s">
        <v>122</v>
      </c>
    </row>
    <row r="10" spans="2:15" ht="49.5" customHeight="1">
      <c r="B10" s="15" t="s">
        <v>44</v>
      </c>
      <c r="C10" s="15" t="s">
        <v>8</v>
      </c>
      <c r="D10" s="15" t="s">
        <v>9</v>
      </c>
      <c r="E10" s="15" t="s">
        <v>10</v>
      </c>
      <c r="F10" s="15" t="s">
        <v>5</v>
      </c>
      <c r="G10" s="15" t="s">
        <v>45</v>
      </c>
      <c r="H10" s="16" t="s">
        <v>46</v>
      </c>
      <c r="I10" s="17" t="s">
        <v>47</v>
      </c>
      <c r="J10" s="17" t="s">
        <v>48</v>
      </c>
      <c r="K10" s="18">
        <v>49.99</v>
      </c>
      <c r="L10" s="21">
        <v>12</v>
      </c>
      <c r="M10" s="25">
        <f t="shared" ref="M10:M73" si="0">K10/2.25</f>
        <v>22.21777777777778</v>
      </c>
      <c r="N10" s="26">
        <f t="shared" ref="N10:N41" si="1">L10*K10</f>
        <v>599.88</v>
      </c>
      <c r="O10" s="33">
        <f>M10*L10</f>
        <v>266.61333333333334</v>
      </c>
    </row>
    <row r="11" spans="2:15" ht="49.5" customHeight="1">
      <c r="B11" s="7" t="s">
        <v>44</v>
      </c>
      <c r="C11" s="7" t="s">
        <v>8</v>
      </c>
      <c r="D11" s="7" t="s">
        <v>9</v>
      </c>
      <c r="E11" s="7" t="s">
        <v>10</v>
      </c>
      <c r="F11" s="7" t="s">
        <v>5</v>
      </c>
      <c r="G11" s="7" t="s">
        <v>45</v>
      </c>
      <c r="H11" s="8" t="s">
        <v>46</v>
      </c>
      <c r="I11" s="9" t="s">
        <v>49</v>
      </c>
      <c r="J11" s="9" t="s">
        <v>50</v>
      </c>
      <c r="K11" s="10">
        <v>49.99</v>
      </c>
      <c r="L11" s="22">
        <v>48</v>
      </c>
      <c r="M11" s="25">
        <f t="shared" si="0"/>
        <v>22.21777777777778</v>
      </c>
      <c r="N11" s="26">
        <f t="shared" si="1"/>
        <v>2399.52</v>
      </c>
      <c r="O11" s="33">
        <f t="shared" ref="O11:O17" si="2">M11*L11</f>
        <v>1066.4533333333334</v>
      </c>
    </row>
    <row r="12" spans="2:15" ht="49.5" customHeight="1">
      <c r="B12" s="7" t="s">
        <v>44</v>
      </c>
      <c r="C12" s="7" t="s">
        <v>8</v>
      </c>
      <c r="D12" s="7" t="s">
        <v>9</v>
      </c>
      <c r="E12" s="7" t="s">
        <v>10</v>
      </c>
      <c r="F12" s="7" t="s">
        <v>5</v>
      </c>
      <c r="G12" s="7" t="s">
        <v>45</v>
      </c>
      <c r="H12" s="8" t="s">
        <v>46</v>
      </c>
      <c r="I12" s="9" t="s">
        <v>51</v>
      </c>
      <c r="J12" s="9" t="s">
        <v>52</v>
      </c>
      <c r="K12" s="10">
        <v>49.99</v>
      </c>
      <c r="L12" s="22">
        <v>48</v>
      </c>
      <c r="M12" s="25">
        <f t="shared" si="0"/>
        <v>22.21777777777778</v>
      </c>
      <c r="N12" s="26">
        <f t="shared" si="1"/>
        <v>2399.52</v>
      </c>
      <c r="O12" s="33">
        <f t="shared" si="2"/>
        <v>1066.4533333333334</v>
      </c>
    </row>
    <row r="13" spans="2:15" ht="49.5" customHeight="1">
      <c r="B13" s="7" t="s">
        <v>44</v>
      </c>
      <c r="C13" s="7" t="s">
        <v>8</v>
      </c>
      <c r="D13" s="7" t="s">
        <v>9</v>
      </c>
      <c r="E13" s="7" t="s">
        <v>10</v>
      </c>
      <c r="F13" s="7" t="s">
        <v>5</v>
      </c>
      <c r="G13" s="7" t="s">
        <v>45</v>
      </c>
      <c r="H13" s="8" t="s">
        <v>46</v>
      </c>
      <c r="I13" s="9" t="s">
        <v>53</v>
      </c>
      <c r="J13" s="9" t="s">
        <v>54</v>
      </c>
      <c r="K13" s="10">
        <v>49.99</v>
      </c>
      <c r="L13" s="22">
        <v>48</v>
      </c>
      <c r="M13" s="25">
        <f t="shared" si="0"/>
        <v>22.21777777777778</v>
      </c>
      <c r="N13" s="26">
        <f t="shared" si="1"/>
        <v>2399.52</v>
      </c>
      <c r="O13" s="33">
        <f t="shared" si="2"/>
        <v>1066.4533333333334</v>
      </c>
    </row>
    <row r="14" spans="2:15" ht="49.5" customHeight="1">
      <c r="B14" s="7" t="s">
        <v>44</v>
      </c>
      <c r="C14" s="7" t="s">
        <v>8</v>
      </c>
      <c r="D14" s="7" t="s">
        <v>9</v>
      </c>
      <c r="E14" s="7" t="s">
        <v>10</v>
      </c>
      <c r="F14" s="7" t="s">
        <v>5</v>
      </c>
      <c r="G14" s="7" t="s">
        <v>45</v>
      </c>
      <c r="H14" s="8" t="s">
        <v>46</v>
      </c>
      <c r="I14" s="9" t="s">
        <v>55</v>
      </c>
      <c r="J14" s="9" t="s">
        <v>56</v>
      </c>
      <c r="K14" s="10">
        <v>49.99</v>
      </c>
      <c r="L14" s="22">
        <v>24</v>
      </c>
      <c r="M14" s="25">
        <f t="shared" si="0"/>
        <v>22.21777777777778</v>
      </c>
      <c r="N14" s="26">
        <f t="shared" si="1"/>
        <v>1199.76</v>
      </c>
      <c r="O14" s="33">
        <f t="shared" si="2"/>
        <v>533.22666666666669</v>
      </c>
    </row>
    <row r="15" spans="2:15" ht="49.5" customHeight="1">
      <c r="B15" s="7" t="s">
        <v>44</v>
      </c>
      <c r="C15" s="7" t="s">
        <v>8</v>
      </c>
      <c r="D15" s="7" t="s">
        <v>9</v>
      </c>
      <c r="E15" s="7" t="s">
        <v>10</v>
      </c>
      <c r="F15" s="7" t="s">
        <v>5</v>
      </c>
      <c r="G15" s="7" t="s">
        <v>45</v>
      </c>
      <c r="H15" s="8" t="s">
        <v>46</v>
      </c>
      <c r="I15" s="9" t="s">
        <v>57</v>
      </c>
      <c r="J15" s="9" t="s">
        <v>58</v>
      </c>
      <c r="K15" s="10">
        <v>49.99</v>
      </c>
      <c r="L15" s="22">
        <v>72</v>
      </c>
      <c r="M15" s="25">
        <f t="shared" si="0"/>
        <v>22.21777777777778</v>
      </c>
      <c r="N15" s="26">
        <f t="shared" si="1"/>
        <v>3599.28</v>
      </c>
      <c r="O15" s="33">
        <f t="shared" si="2"/>
        <v>1599.68</v>
      </c>
    </row>
    <row r="16" spans="2:15" ht="49.5" customHeight="1">
      <c r="B16" s="7" t="s">
        <v>44</v>
      </c>
      <c r="C16" s="7" t="s">
        <v>8</v>
      </c>
      <c r="D16" s="7" t="s">
        <v>9</v>
      </c>
      <c r="E16" s="7" t="s">
        <v>10</v>
      </c>
      <c r="F16" s="7" t="s">
        <v>5</v>
      </c>
      <c r="G16" s="7" t="s">
        <v>45</v>
      </c>
      <c r="H16" s="8" t="s">
        <v>46</v>
      </c>
      <c r="I16" s="9" t="s">
        <v>59</v>
      </c>
      <c r="J16" s="9" t="s">
        <v>60</v>
      </c>
      <c r="K16" s="10">
        <v>49.99</v>
      </c>
      <c r="L16" s="22">
        <v>84</v>
      </c>
      <c r="M16" s="25">
        <f t="shared" si="0"/>
        <v>22.21777777777778</v>
      </c>
      <c r="N16" s="26">
        <f t="shared" si="1"/>
        <v>4199.16</v>
      </c>
      <c r="O16" s="33">
        <f t="shared" si="2"/>
        <v>1866.2933333333335</v>
      </c>
    </row>
    <row r="17" spans="2:15" ht="49.5" customHeight="1">
      <c r="B17" s="7" t="s">
        <v>44</v>
      </c>
      <c r="C17" s="7" t="s">
        <v>8</v>
      </c>
      <c r="D17" s="7" t="s">
        <v>9</v>
      </c>
      <c r="E17" s="7" t="s">
        <v>10</v>
      </c>
      <c r="F17" s="7" t="s">
        <v>5</v>
      </c>
      <c r="G17" s="7" t="s">
        <v>45</v>
      </c>
      <c r="H17" s="8" t="s">
        <v>46</v>
      </c>
      <c r="I17" s="9" t="s">
        <v>61</v>
      </c>
      <c r="J17" s="9" t="s">
        <v>62</v>
      </c>
      <c r="K17" s="10">
        <v>49.99</v>
      </c>
      <c r="L17" s="22">
        <v>24</v>
      </c>
      <c r="M17" s="25">
        <f t="shared" si="0"/>
        <v>22.21777777777778</v>
      </c>
      <c r="N17" s="26">
        <f t="shared" si="1"/>
        <v>1199.76</v>
      </c>
      <c r="O17" s="33">
        <f t="shared" si="2"/>
        <v>533.22666666666669</v>
      </c>
    </row>
    <row r="18" spans="2:15" ht="49.5" hidden="1" customHeight="1">
      <c r="B18" s="7" t="s">
        <v>44</v>
      </c>
      <c r="C18" s="7" t="s">
        <v>8</v>
      </c>
      <c r="D18" s="7" t="s">
        <v>9</v>
      </c>
      <c r="E18" s="7" t="s">
        <v>10</v>
      </c>
      <c r="F18" s="7" t="s">
        <v>5</v>
      </c>
      <c r="G18" s="7" t="s">
        <v>45</v>
      </c>
      <c r="H18" s="8" t="s">
        <v>46</v>
      </c>
      <c r="I18" s="9" t="s">
        <v>63</v>
      </c>
      <c r="J18" s="9" t="s">
        <v>64</v>
      </c>
      <c r="K18" s="10">
        <v>49.99</v>
      </c>
      <c r="L18" s="22"/>
      <c r="M18" s="25">
        <f t="shared" si="0"/>
        <v>22.21777777777778</v>
      </c>
      <c r="N18" s="26">
        <f t="shared" si="1"/>
        <v>0</v>
      </c>
    </row>
    <row r="19" spans="2:15" ht="49.5" hidden="1" customHeight="1" thickBot="1">
      <c r="B19" s="11" t="s">
        <v>44</v>
      </c>
      <c r="C19" s="11" t="s">
        <v>8</v>
      </c>
      <c r="D19" s="11" t="s">
        <v>9</v>
      </c>
      <c r="E19" s="11" t="s">
        <v>10</v>
      </c>
      <c r="F19" s="11" t="s">
        <v>5</v>
      </c>
      <c r="G19" s="11" t="s">
        <v>45</v>
      </c>
      <c r="H19" s="12" t="s">
        <v>46</v>
      </c>
      <c r="I19" s="13" t="s">
        <v>65</v>
      </c>
      <c r="J19" s="13" t="s">
        <v>66</v>
      </c>
      <c r="K19" s="14">
        <v>49.99</v>
      </c>
      <c r="L19" s="23"/>
      <c r="M19" s="25">
        <f t="shared" si="0"/>
        <v>22.21777777777778</v>
      </c>
      <c r="N19" s="26">
        <f t="shared" si="1"/>
        <v>0</v>
      </c>
    </row>
    <row r="20" spans="2:15" ht="49.5" customHeight="1">
      <c r="B20" s="15" t="s">
        <v>44</v>
      </c>
      <c r="C20" s="15" t="s">
        <v>8</v>
      </c>
      <c r="D20" s="15" t="s">
        <v>11</v>
      </c>
      <c r="E20" s="15" t="s">
        <v>10</v>
      </c>
      <c r="F20" s="15" t="s">
        <v>7</v>
      </c>
      <c r="G20" s="15" t="s">
        <v>45</v>
      </c>
      <c r="H20" s="16" t="s">
        <v>46</v>
      </c>
      <c r="I20" s="17" t="s">
        <v>47</v>
      </c>
      <c r="J20" s="17" t="s">
        <v>48</v>
      </c>
      <c r="K20" s="18">
        <v>49.99</v>
      </c>
      <c r="L20" s="21">
        <v>12</v>
      </c>
      <c r="M20" s="25">
        <f t="shared" si="0"/>
        <v>22.21777777777778</v>
      </c>
      <c r="N20" s="26">
        <f t="shared" si="1"/>
        <v>599.88</v>
      </c>
      <c r="O20" s="33">
        <f>M20*L20</f>
        <v>266.61333333333334</v>
      </c>
    </row>
    <row r="21" spans="2:15" ht="49.5" customHeight="1">
      <c r="B21" s="7" t="s">
        <v>44</v>
      </c>
      <c r="C21" s="7" t="s">
        <v>8</v>
      </c>
      <c r="D21" s="7" t="s">
        <v>11</v>
      </c>
      <c r="E21" s="7" t="s">
        <v>10</v>
      </c>
      <c r="F21" s="7" t="s">
        <v>7</v>
      </c>
      <c r="G21" s="7" t="s">
        <v>45</v>
      </c>
      <c r="H21" s="8" t="s">
        <v>46</v>
      </c>
      <c r="I21" s="9" t="s">
        <v>49</v>
      </c>
      <c r="J21" s="9" t="s">
        <v>50</v>
      </c>
      <c r="K21" s="10">
        <v>49.99</v>
      </c>
      <c r="L21" s="22">
        <v>36</v>
      </c>
      <c r="M21" s="25">
        <f t="shared" si="0"/>
        <v>22.21777777777778</v>
      </c>
      <c r="N21" s="26">
        <f t="shared" si="1"/>
        <v>1799.64</v>
      </c>
      <c r="O21" s="33">
        <f>M21*L21</f>
        <v>799.84</v>
      </c>
    </row>
    <row r="22" spans="2:15" ht="49.5" customHeight="1">
      <c r="B22" s="7" t="s">
        <v>44</v>
      </c>
      <c r="C22" s="7" t="s">
        <v>8</v>
      </c>
      <c r="D22" s="7" t="s">
        <v>11</v>
      </c>
      <c r="E22" s="7" t="s">
        <v>10</v>
      </c>
      <c r="F22" s="7" t="s">
        <v>7</v>
      </c>
      <c r="G22" s="7" t="s">
        <v>45</v>
      </c>
      <c r="H22" s="8" t="s">
        <v>46</v>
      </c>
      <c r="I22" s="9" t="s">
        <v>51</v>
      </c>
      <c r="J22" s="9" t="s">
        <v>52</v>
      </c>
      <c r="K22" s="10">
        <v>49.99</v>
      </c>
      <c r="L22" s="22">
        <v>36</v>
      </c>
      <c r="M22" s="25">
        <f t="shared" si="0"/>
        <v>22.21777777777778</v>
      </c>
      <c r="N22" s="26">
        <f t="shared" si="1"/>
        <v>1799.64</v>
      </c>
      <c r="O22" s="33">
        <f>M22*L22</f>
        <v>799.84</v>
      </c>
    </row>
    <row r="23" spans="2:15" ht="49.5" customHeight="1">
      <c r="B23" s="7" t="s">
        <v>44</v>
      </c>
      <c r="C23" s="7" t="s">
        <v>8</v>
      </c>
      <c r="D23" s="7" t="s">
        <v>11</v>
      </c>
      <c r="E23" s="7" t="s">
        <v>10</v>
      </c>
      <c r="F23" s="7" t="s">
        <v>7</v>
      </c>
      <c r="G23" s="7" t="s">
        <v>45</v>
      </c>
      <c r="H23" s="8" t="s">
        <v>46</v>
      </c>
      <c r="I23" s="9" t="s">
        <v>53</v>
      </c>
      <c r="J23" s="9" t="s">
        <v>54</v>
      </c>
      <c r="K23" s="10">
        <v>49.99</v>
      </c>
      <c r="L23" s="22">
        <v>12</v>
      </c>
      <c r="M23" s="25">
        <f t="shared" si="0"/>
        <v>22.21777777777778</v>
      </c>
      <c r="N23" s="26">
        <f t="shared" si="1"/>
        <v>599.88</v>
      </c>
      <c r="O23" s="33">
        <f>M23*L23</f>
        <v>266.61333333333334</v>
      </c>
    </row>
    <row r="24" spans="2:15" ht="49.5" hidden="1" customHeight="1">
      <c r="B24" s="7" t="s">
        <v>44</v>
      </c>
      <c r="C24" s="7" t="s">
        <v>8</v>
      </c>
      <c r="D24" s="7" t="s">
        <v>11</v>
      </c>
      <c r="E24" s="7" t="s">
        <v>10</v>
      </c>
      <c r="F24" s="7" t="s">
        <v>7</v>
      </c>
      <c r="G24" s="7" t="s">
        <v>45</v>
      </c>
      <c r="H24" s="8" t="s">
        <v>46</v>
      </c>
      <c r="I24" s="9" t="s">
        <v>55</v>
      </c>
      <c r="J24" s="9" t="s">
        <v>56</v>
      </c>
      <c r="K24" s="10">
        <v>49.99</v>
      </c>
      <c r="L24" s="22"/>
      <c r="M24" s="25">
        <f t="shared" si="0"/>
        <v>22.21777777777778</v>
      </c>
      <c r="N24" s="26">
        <f t="shared" si="1"/>
        <v>0</v>
      </c>
    </row>
    <row r="25" spans="2:15" ht="49.5" customHeight="1">
      <c r="B25" s="7" t="s">
        <v>44</v>
      </c>
      <c r="C25" s="7" t="s">
        <v>8</v>
      </c>
      <c r="D25" s="7" t="s">
        <v>11</v>
      </c>
      <c r="E25" s="7" t="s">
        <v>10</v>
      </c>
      <c r="F25" s="7" t="s">
        <v>7</v>
      </c>
      <c r="G25" s="7" t="s">
        <v>45</v>
      </c>
      <c r="H25" s="8" t="s">
        <v>46</v>
      </c>
      <c r="I25" s="9" t="s">
        <v>57</v>
      </c>
      <c r="J25" s="9" t="s">
        <v>58</v>
      </c>
      <c r="K25" s="10">
        <v>49.99</v>
      </c>
      <c r="L25" s="22">
        <v>12</v>
      </c>
      <c r="M25" s="25">
        <f t="shared" si="0"/>
        <v>22.21777777777778</v>
      </c>
      <c r="N25" s="26">
        <f t="shared" si="1"/>
        <v>599.88</v>
      </c>
      <c r="O25" s="33">
        <f>M25*L25</f>
        <v>266.61333333333334</v>
      </c>
    </row>
    <row r="26" spans="2:15" ht="49.5" customHeight="1">
      <c r="B26" s="7" t="s">
        <v>44</v>
      </c>
      <c r="C26" s="7" t="s">
        <v>8</v>
      </c>
      <c r="D26" s="7" t="s">
        <v>11</v>
      </c>
      <c r="E26" s="7" t="s">
        <v>10</v>
      </c>
      <c r="F26" s="7" t="s">
        <v>7</v>
      </c>
      <c r="G26" s="7" t="s">
        <v>45</v>
      </c>
      <c r="H26" s="8" t="s">
        <v>46</v>
      </c>
      <c r="I26" s="9" t="s">
        <v>59</v>
      </c>
      <c r="J26" s="9" t="s">
        <v>60</v>
      </c>
      <c r="K26" s="10">
        <v>49.99</v>
      </c>
      <c r="L26" s="22">
        <v>12</v>
      </c>
      <c r="M26" s="25">
        <f t="shared" si="0"/>
        <v>22.21777777777778</v>
      </c>
      <c r="N26" s="26">
        <f t="shared" si="1"/>
        <v>599.88</v>
      </c>
      <c r="O26" s="33">
        <f>M26*L26</f>
        <v>266.61333333333334</v>
      </c>
    </row>
    <row r="27" spans="2:15" ht="49.5" hidden="1" customHeight="1">
      <c r="B27" s="7" t="s">
        <v>44</v>
      </c>
      <c r="C27" s="7" t="s">
        <v>8</v>
      </c>
      <c r="D27" s="7" t="s">
        <v>11</v>
      </c>
      <c r="E27" s="7" t="s">
        <v>10</v>
      </c>
      <c r="F27" s="7" t="s">
        <v>7</v>
      </c>
      <c r="G27" s="7" t="s">
        <v>45</v>
      </c>
      <c r="H27" s="8" t="s">
        <v>46</v>
      </c>
      <c r="I27" s="9" t="s">
        <v>61</v>
      </c>
      <c r="J27" s="9" t="s">
        <v>62</v>
      </c>
      <c r="K27" s="10">
        <v>49.99</v>
      </c>
      <c r="L27" s="22"/>
      <c r="M27" s="25">
        <f t="shared" si="0"/>
        <v>22.21777777777778</v>
      </c>
      <c r="N27" s="26">
        <f t="shared" si="1"/>
        <v>0</v>
      </c>
    </row>
    <row r="28" spans="2:15" ht="49.5" hidden="1" customHeight="1">
      <c r="B28" s="7" t="s">
        <v>44</v>
      </c>
      <c r="C28" s="7" t="s">
        <v>8</v>
      </c>
      <c r="D28" s="7" t="s">
        <v>11</v>
      </c>
      <c r="E28" s="7" t="s">
        <v>10</v>
      </c>
      <c r="F28" s="7" t="s">
        <v>7</v>
      </c>
      <c r="G28" s="7" t="s">
        <v>45</v>
      </c>
      <c r="H28" s="8" t="s">
        <v>46</v>
      </c>
      <c r="I28" s="9" t="s">
        <v>63</v>
      </c>
      <c r="J28" s="9" t="s">
        <v>64</v>
      </c>
      <c r="K28" s="10">
        <v>49.99</v>
      </c>
      <c r="L28" s="22"/>
      <c r="M28" s="25">
        <f t="shared" si="0"/>
        <v>22.21777777777778</v>
      </c>
      <c r="N28" s="26">
        <f t="shared" si="1"/>
        <v>0</v>
      </c>
    </row>
    <row r="29" spans="2:15" ht="49.5" hidden="1" customHeight="1" thickBot="1">
      <c r="B29" s="11" t="s">
        <v>44</v>
      </c>
      <c r="C29" s="11" t="s">
        <v>8</v>
      </c>
      <c r="D29" s="11" t="s">
        <v>11</v>
      </c>
      <c r="E29" s="11" t="s">
        <v>10</v>
      </c>
      <c r="F29" s="11" t="s">
        <v>7</v>
      </c>
      <c r="G29" s="11" t="s">
        <v>45</v>
      </c>
      <c r="H29" s="12" t="s">
        <v>46</v>
      </c>
      <c r="I29" s="13" t="s">
        <v>65</v>
      </c>
      <c r="J29" s="13" t="s">
        <v>66</v>
      </c>
      <c r="K29" s="14">
        <v>49.99</v>
      </c>
      <c r="L29" s="23"/>
      <c r="M29" s="25">
        <f t="shared" si="0"/>
        <v>22.21777777777778</v>
      </c>
      <c r="N29" s="26">
        <f t="shared" si="1"/>
        <v>0</v>
      </c>
    </row>
    <row r="30" spans="2:15" ht="49.5" hidden="1" customHeight="1">
      <c r="B30" s="15" t="s">
        <v>44</v>
      </c>
      <c r="C30" s="15" t="s">
        <v>82</v>
      </c>
      <c r="D30" s="15" t="s">
        <v>83</v>
      </c>
      <c r="E30" s="15" t="s">
        <v>84</v>
      </c>
      <c r="F30" s="15" t="s">
        <v>4</v>
      </c>
      <c r="G30" s="15" t="s">
        <v>45</v>
      </c>
      <c r="H30" s="16" t="s">
        <v>46</v>
      </c>
      <c r="I30" s="17" t="s">
        <v>47</v>
      </c>
      <c r="J30" s="17" t="s">
        <v>48</v>
      </c>
      <c r="K30" s="18">
        <v>59.99</v>
      </c>
      <c r="L30" s="21"/>
      <c r="M30" s="25">
        <f t="shared" si="0"/>
        <v>26.662222222222223</v>
      </c>
      <c r="N30" s="26">
        <f t="shared" si="1"/>
        <v>0</v>
      </c>
    </row>
    <row r="31" spans="2:15" ht="49.5" hidden="1" customHeight="1">
      <c r="B31" s="7" t="s">
        <v>44</v>
      </c>
      <c r="C31" s="7" t="s">
        <v>82</v>
      </c>
      <c r="D31" s="7" t="s">
        <v>83</v>
      </c>
      <c r="E31" s="7" t="s">
        <v>84</v>
      </c>
      <c r="F31" s="7" t="s">
        <v>4</v>
      </c>
      <c r="G31" s="7" t="s">
        <v>45</v>
      </c>
      <c r="H31" s="8" t="s">
        <v>46</v>
      </c>
      <c r="I31" s="9" t="s">
        <v>49</v>
      </c>
      <c r="J31" s="9" t="s">
        <v>50</v>
      </c>
      <c r="K31" s="10">
        <v>59.99</v>
      </c>
      <c r="L31" s="22"/>
      <c r="M31" s="25">
        <f t="shared" si="0"/>
        <v>26.662222222222223</v>
      </c>
      <c r="N31" s="26">
        <f t="shared" si="1"/>
        <v>0</v>
      </c>
    </row>
    <row r="32" spans="2:15" ht="49.5" hidden="1" customHeight="1">
      <c r="B32" s="7" t="s">
        <v>44</v>
      </c>
      <c r="C32" s="7" t="s">
        <v>82</v>
      </c>
      <c r="D32" s="7" t="s">
        <v>83</v>
      </c>
      <c r="E32" s="7" t="s">
        <v>84</v>
      </c>
      <c r="F32" s="7" t="s">
        <v>4</v>
      </c>
      <c r="G32" s="7" t="s">
        <v>45</v>
      </c>
      <c r="H32" s="8" t="s">
        <v>46</v>
      </c>
      <c r="I32" s="9" t="s">
        <v>51</v>
      </c>
      <c r="J32" s="9" t="s">
        <v>52</v>
      </c>
      <c r="K32" s="10">
        <v>59.99</v>
      </c>
      <c r="L32" s="22"/>
      <c r="M32" s="25">
        <f t="shared" si="0"/>
        <v>26.662222222222223</v>
      </c>
      <c r="N32" s="26">
        <f t="shared" si="1"/>
        <v>0</v>
      </c>
    </row>
    <row r="33" spans="2:14" ht="49.5" hidden="1" customHeight="1">
      <c r="B33" s="7" t="s">
        <v>44</v>
      </c>
      <c r="C33" s="7" t="s">
        <v>82</v>
      </c>
      <c r="D33" s="7" t="s">
        <v>83</v>
      </c>
      <c r="E33" s="7" t="s">
        <v>84</v>
      </c>
      <c r="F33" s="7" t="s">
        <v>4</v>
      </c>
      <c r="G33" s="7" t="s">
        <v>45</v>
      </c>
      <c r="H33" s="8" t="s">
        <v>46</v>
      </c>
      <c r="I33" s="9" t="s">
        <v>53</v>
      </c>
      <c r="J33" s="9" t="s">
        <v>54</v>
      </c>
      <c r="K33" s="10">
        <v>59.99</v>
      </c>
      <c r="L33" s="22"/>
      <c r="M33" s="25">
        <f t="shared" si="0"/>
        <v>26.662222222222223</v>
      </c>
      <c r="N33" s="26">
        <f t="shared" si="1"/>
        <v>0</v>
      </c>
    </row>
    <row r="34" spans="2:14" ht="49.5" hidden="1" customHeight="1">
      <c r="B34" s="7" t="s">
        <v>44</v>
      </c>
      <c r="C34" s="7" t="s">
        <v>82</v>
      </c>
      <c r="D34" s="7" t="s">
        <v>83</v>
      </c>
      <c r="E34" s="7" t="s">
        <v>84</v>
      </c>
      <c r="F34" s="7" t="s">
        <v>4</v>
      </c>
      <c r="G34" s="7" t="s">
        <v>45</v>
      </c>
      <c r="H34" s="8" t="s">
        <v>46</v>
      </c>
      <c r="I34" s="9" t="s">
        <v>55</v>
      </c>
      <c r="J34" s="9" t="s">
        <v>56</v>
      </c>
      <c r="K34" s="10">
        <v>59.99</v>
      </c>
      <c r="L34" s="22"/>
      <c r="M34" s="25">
        <f t="shared" si="0"/>
        <v>26.662222222222223</v>
      </c>
      <c r="N34" s="26">
        <f t="shared" si="1"/>
        <v>0</v>
      </c>
    </row>
    <row r="35" spans="2:14" ht="49.5" hidden="1" customHeight="1">
      <c r="B35" s="7" t="s">
        <v>44</v>
      </c>
      <c r="C35" s="7" t="s">
        <v>82</v>
      </c>
      <c r="D35" s="7" t="s">
        <v>83</v>
      </c>
      <c r="E35" s="7" t="s">
        <v>84</v>
      </c>
      <c r="F35" s="7" t="s">
        <v>4</v>
      </c>
      <c r="G35" s="7" t="s">
        <v>45</v>
      </c>
      <c r="H35" s="8" t="s">
        <v>46</v>
      </c>
      <c r="I35" s="9" t="s">
        <v>57</v>
      </c>
      <c r="J35" s="9" t="s">
        <v>58</v>
      </c>
      <c r="K35" s="10">
        <v>59.99</v>
      </c>
      <c r="L35" s="22"/>
      <c r="M35" s="25">
        <f t="shared" si="0"/>
        <v>26.662222222222223</v>
      </c>
      <c r="N35" s="26">
        <f t="shared" si="1"/>
        <v>0</v>
      </c>
    </row>
    <row r="36" spans="2:14" ht="49.5" hidden="1" customHeight="1">
      <c r="B36" s="7" t="s">
        <v>44</v>
      </c>
      <c r="C36" s="7" t="s">
        <v>82</v>
      </c>
      <c r="D36" s="7" t="s">
        <v>83</v>
      </c>
      <c r="E36" s="7" t="s">
        <v>84</v>
      </c>
      <c r="F36" s="7" t="s">
        <v>4</v>
      </c>
      <c r="G36" s="7" t="s">
        <v>45</v>
      </c>
      <c r="H36" s="8" t="s">
        <v>46</v>
      </c>
      <c r="I36" s="9" t="s">
        <v>59</v>
      </c>
      <c r="J36" s="9" t="s">
        <v>60</v>
      </c>
      <c r="K36" s="10">
        <v>59.99</v>
      </c>
      <c r="L36" s="22"/>
      <c r="M36" s="25">
        <f t="shared" si="0"/>
        <v>26.662222222222223</v>
      </c>
      <c r="N36" s="26">
        <f t="shared" si="1"/>
        <v>0</v>
      </c>
    </row>
    <row r="37" spans="2:14" ht="49.5" hidden="1" customHeight="1">
      <c r="B37" s="7" t="s">
        <v>44</v>
      </c>
      <c r="C37" s="7" t="s">
        <v>82</v>
      </c>
      <c r="D37" s="7" t="s">
        <v>83</v>
      </c>
      <c r="E37" s="7" t="s">
        <v>84</v>
      </c>
      <c r="F37" s="7" t="s">
        <v>4</v>
      </c>
      <c r="G37" s="7" t="s">
        <v>45</v>
      </c>
      <c r="H37" s="8" t="s">
        <v>46</v>
      </c>
      <c r="I37" s="9" t="s">
        <v>61</v>
      </c>
      <c r="J37" s="9" t="s">
        <v>62</v>
      </c>
      <c r="K37" s="10">
        <v>59.99</v>
      </c>
      <c r="L37" s="22"/>
      <c r="M37" s="25">
        <f t="shared" si="0"/>
        <v>26.662222222222223</v>
      </c>
      <c r="N37" s="26">
        <f t="shared" si="1"/>
        <v>0</v>
      </c>
    </row>
    <row r="38" spans="2:14" ht="49.5" hidden="1" customHeight="1">
      <c r="B38" s="7" t="s">
        <v>44</v>
      </c>
      <c r="C38" s="7" t="s">
        <v>82</v>
      </c>
      <c r="D38" s="7" t="s">
        <v>83</v>
      </c>
      <c r="E38" s="7" t="s">
        <v>84</v>
      </c>
      <c r="F38" s="7" t="s">
        <v>4</v>
      </c>
      <c r="G38" s="7" t="s">
        <v>45</v>
      </c>
      <c r="H38" s="8" t="s">
        <v>46</v>
      </c>
      <c r="I38" s="9" t="s">
        <v>63</v>
      </c>
      <c r="J38" s="9" t="s">
        <v>64</v>
      </c>
      <c r="K38" s="10">
        <v>59.99</v>
      </c>
      <c r="L38" s="22"/>
      <c r="M38" s="25">
        <f t="shared" si="0"/>
        <v>26.662222222222223</v>
      </c>
      <c r="N38" s="26">
        <f t="shared" si="1"/>
        <v>0</v>
      </c>
    </row>
    <row r="39" spans="2:14" ht="49.5" hidden="1" customHeight="1" thickBot="1">
      <c r="B39" s="11" t="s">
        <v>44</v>
      </c>
      <c r="C39" s="11" t="s">
        <v>82</v>
      </c>
      <c r="D39" s="11" t="s">
        <v>83</v>
      </c>
      <c r="E39" s="11" t="s">
        <v>84</v>
      </c>
      <c r="F39" s="11" t="s">
        <v>4</v>
      </c>
      <c r="G39" s="11" t="s">
        <v>45</v>
      </c>
      <c r="H39" s="12" t="s">
        <v>46</v>
      </c>
      <c r="I39" s="13" t="s">
        <v>65</v>
      </c>
      <c r="J39" s="13" t="s">
        <v>66</v>
      </c>
      <c r="K39" s="14">
        <v>59.99</v>
      </c>
      <c r="L39" s="23"/>
      <c r="M39" s="25">
        <f t="shared" si="0"/>
        <v>26.662222222222223</v>
      </c>
      <c r="N39" s="26">
        <f t="shared" si="1"/>
        <v>0</v>
      </c>
    </row>
    <row r="40" spans="2:14" ht="49.5" hidden="1" customHeight="1">
      <c r="B40" s="15" t="s">
        <v>44</v>
      </c>
      <c r="C40" s="15" t="s">
        <v>82</v>
      </c>
      <c r="D40" s="15" t="s">
        <v>85</v>
      </c>
      <c r="E40" s="15" t="s">
        <v>84</v>
      </c>
      <c r="F40" s="15" t="s">
        <v>86</v>
      </c>
      <c r="G40" s="15" t="s">
        <v>45</v>
      </c>
      <c r="H40" s="16" t="s">
        <v>46</v>
      </c>
      <c r="I40" s="17" t="s">
        <v>47</v>
      </c>
      <c r="J40" s="17" t="s">
        <v>48</v>
      </c>
      <c r="K40" s="18">
        <v>59.99</v>
      </c>
      <c r="L40" s="21"/>
      <c r="M40" s="25">
        <f t="shared" si="0"/>
        <v>26.662222222222223</v>
      </c>
      <c r="N40" s="26">
        <f t="shared" si="1"/>
        <v>0</v>
      </c>
    </row>
    <row r="41" spans="2:14" ht="49.5" hidden="1" customHeight="1">
      <c r="B41" s="7" t="s">
        <v>44</v>
      </c>
      <c r="C41" s="7" t="s">
        <v>82</v>
      </c>
      <c r="D41" s="7" t="s">
        <v>85</v>
      </c>
      <c r="E41" s="7" t="s">
        <v>84</v>
      </c>
      <c r="F41" s="7" t="s">
        <v>86</v>
      </c>
      <c r="G41" s="7" t="s">
        <v>45</v>
      </c>
      <c r="H41" s="8" t="s">
        <v>46</v>
      </c>
      <c r="I41" s="9" t="s">
        <v>49</v>
      </c>
      <c r="J41" s="9" t="s">
        <v>50</v>
      </c>
      <c r="K41" s="10">
        <v>59.99</v>
      </c>
      <c r="L41" s="22"/>
      <c r="M41" s="25">
        <f t="shared" si="0"/>
        <v>26.662222222222223</v>
      </c>
      <c r="N41" s="26">
        <f t="shared" si="1"/>
        <v>0</v>
      </c>
    </row>
    <row r="42" spans="2:14" ht="49.5" hidden="1" customHeight="1">
      <c r="B42" s="7" t="s">
        <v>44</v>
      </c>
      <c r="C42" s="7" t="s">
        <v>82</v>
      </c>
      <c r="D42" s="7" t="s">
        <v>85</v>
      </c>
      <c r="E42" s="7" t="s">
        <v>84</v>
      </c>
      <c r="F42" s="7" t="s">
        <v>86</v>
      </c>
      <c r="G42" s="7" t="s">
        <v>45</v>
      </c>
      <c r="H42" s="8" t="s">
        <v>46</v>
      </c>
      <c r="I42" s="9" t="s">
        <v>51</v>
      </c>
      <c r="J42" s="9" t="s">
        <v>52</v>
      </c>
      <c r="K42" s="10">
        <v>59.99</v>
      </c>
      <c r="L42" s="22"/>
      <c r="M42" s="25">
        <f t="shared" si="0"/>
        <v>26.662222222222223</v>
      </c>
      <c r="N42" s="26">
        <f t="shared" ref="N42:N73" si="3">L42*K42</f>
        <v>0</v>
      </c>
    </row>
    <row r="43" spans="2:14" ht="49.5" hidden="1" customHeight="1">
      <c r="B43" s="7" t="s">
        <v>44</v>
      </c>
      <c r="C43" s="7" t="s">
        <v>82</v>
      </c>
      <c r="D43" s="7" t="s">
        <v>85</v>
      </c>
      <c r="E43" s="7" t="s">
        <v>84</v>
      </c>
      <c r="F43" s="7" t="s">
        <v>86</v>
      </c>
      <c r="G43" s="7" t="s">
        <v>45</v>
      </c>
      <c r="H43" s="8" t="s">
        <v>46</v>
      </c>
      <c r="I43" s="9" t="s">
        <v>53</v>
      </c>
      <c r="J43" s="9" t="s">
        <v>54</v>
      </c>
      <c r="K43" s="10">
        <v>59.99</v>
      </c>
      <c r="L43" s="22"/>
      <c r="M43" s="25">
        <f t="shared" si="0"/>
        <v>26.662222222222223</v>
      </c>
      <c r="N43" s="26">
        <f t="shared" si="3"/>
        <v>0</v>
      </c>
    </row>
    <row r="44" spans="2:14" ht="49.5" hidden="1" customHeight="1">
      <c r="B44" s="7" t="s">
        <v>44</v>
      </c>
      <c r="C44" s="7" t="s">
        <v>82</v>
      </c>
      <c r="D44" s="7" t="s">
        <v>85</v>
      </c>
      <c r="E44" s="7" t="s">
        <v>84</v>
      </c>
      <c r="F44" s="7" t="s">
        <v>86</v>
      </c>
      <c r="G44" s="7" t="s">
        <v>45</v>
      </c>
      <c r="H44" s="8" t="s">
        <v>46</v>
      </c>
      <c r="I44" s="9" t="s">
        <v>55</v>
      </c>
      <c r="J44" s="9" t="s">
        <v>56</v>
      </c>
      <c r="K44" s="10">
        <v>59.99</v>
      </c>
      <c r="L44" s="22"/>
      <c r="M44" s="25">
        <f t="shared" si="0"/>
        <v>26.662222222222223</v>
      </c>
      <c r="N44" s="26">
        <f t="shared" si="3"/>
        <v>0</v>
      </c>
    </row>
    <row r="45" spans="2:14" ht="49.5" hidden="1" customHeight="1">
      <c r="B45" s="7" t="s">
        <v>44</v>
      </c>
      <c r="C45" s="7" t="s">
        <v>82</v>
      </c>
      <c r="D45" s="7" t="s">
        <v>85</v>
      </c>
      <c r="E45" s="7" t="s">
        <v>84</v>
      </c>
      <c r="F45" s="7" t="s">
        <v>86</v>
      </c>
      <c r="G45" s="7" t="s">
        <v>45</v>
      </c>
      <c r="H45" s="8" t="s">
        <v>46</v>
      </c>
      <c r="I45" s="9" t="s">
        <v>57</v>
      </c>
      <c r="J45" s="9" t="s">
        <v>58</v>
      </c>
      <c r="K45" s="10">
        <v>59.99</v>
      </c>
      <c r="L45" s="22"/>
      <c r="M45" s="25">
        <f t="shared" si="0"/>
        <v>26.662222222222223</v>
      </c>
      <c r="N45" s="26">
        <f t="shared" si="3"/>
        <v>0</v>
      </c>
    </row>
    <row r="46" spans="2:14" ht="49.5" hidden="1" customHeight="1">
      <c r="B46" s="7" t="s">
        <v>44</v>
      </c>
      <c r="C46" s="7" t="s">
        <v>82</v>
      </c>
      <c r="D46" s="7" t="s">
        <v>85</v>
      </c>
      <c r="E46" s="7" t="s">
        <v>84</v>
      </c>
      <c r="F46" s="7" t="s">
        <v>86</v>
      </c>
      <c r="G46" s="7" t="s">
        <v>45</v>
      </c>
      <c r="H46" s="8" t="s">
        <v>46</v>
      </c>
      <c r="I46" s="9" t="s">
        <v>59</v>
      </c>
      <c r="J46" s="9" t="s">
        <v>60</v>
      </c>
      <c r="K46" s="10">
        <v>59.99</v>
      </c>
      <c r="L46" s="22"/>
      <c r="M46" s="25">
        <f t="shared" si="0"/>
        <v>26.662222222222223</v>
      </c>
      <c r="N46" s="26">
        <f t="shared" si="3"/>
        <v>0</v>
      </c>
    </row>
    <row r="47" spans="2:14" ht="49.5" hidden="1" customHeight="1">
      <c r="B47" s="7" t="s">
        <v>44</v>
      </c>
      <c r="C47" s="7" t="s">
        <v>82</v>
      </c>
      <c r="D47" s="7" t="s">
        <v>85</v>
      </c>
      <c r="E47" s="7" t="s">
        <v>84</v>
      </c>
      <c r="F47" s="7" t="s">
        <v>86</v>
      </c>
      <c r="G47" s="7" t="s">
        <v>45</v>
      </c>
      <c r="H47" s="8" t="s">
        <v>46</v>
      </c>
      <c r="I47" s="9" t="s">
        <v>61</v>
      </c>
      <c r="J47" s="9" t="s">
        <v>62</v>
      </c>
      <c r="K47" s="10">
        <v>59.99</v>
      </c>
      <c r="L47" s="22"/>
      <c r="M47" s="25">
        <f t="shared" si="0"/>
        <v>26.662222222222223</v>
      </c>
      <c r="N47" s="26">
        <f t="shared" si="3"/>
        <v>0</v>
      </c>
    </row>
    <row r="48" spans="2:14" ht="49.5" hidden="1" customHeight="1">
      <c r="B48" s="7" t="s">
        <v>44</v>
      </c>
      <c r="C48" s="7" t="s">
        <v>82</v>
      </c>
      <c r="D48" s="7" t="s">
        <v>85</v>
      </c>
      <c r="E48" s="7" t="s">
        <v>84</v>
      </c>
      <c r="F48" s="7" t="s">
        <v>86</v>
      </c>
      <c r="G48" s="7" t="s">
        <v>45</v>
      </c>
      <c r="H48" s="8" t="s">
        <v>46</v>
      </c>
      <c r="I48" s="9" t="s">
        <v>63</v>
      </c>
      <c r="J48" s="9" t="s">
        <v>64</v>
      </c>
      <c r="K48" s="10">
        <v>59.99</v>
      </c>
      <c r="L48" s="22"/>
      <c r="M48" s="25">
        <f t="shared" si="0"/>
        <v>26.662222222222223</v>
      </c>
      <c r="N48" s="26">
        <f t="shared" si="3"/>
        <v>0</v>
      </c>
    </row>
    <row r="49" spans="2:14" ht="49.5" hidden="1" customHeight="1" thickBot="1">
      <c r="B49" s="11" t="s">
        <v>44</v>
      </c>
      <c r="C49" s="11" t="s">
        <v>82</v>
      </c>
      <c r="D49" s="11" t="s">
        <v>85</v>
      </c>
      <c r="E49" s="11" t="s">
        <v>84</v>
      </c>
      <c r="F49" s="11" t="s">
        <v>86</v>
      </c>
      <c r="G49" s="11" t="s">
        <v>45</v>
      </c>
      <c r="H49" s="12" t="s">
        <v>46</v>
      </c>
      <c r="I49" s="13" t="s">
        <v>65</v>
      </c>
      <c r="J49" s="13" t="s">
        <v>66</v>
      </c>
      <c r="K49" s="14">
        <v>59.99</v>
      </c>
      <c r="L49" s="23"/>
      <c r="M49" s="25">
        <f t="shared" si="0"/>
        <v>26.662222222222223</v>
      </c>
      <c r="N49" s="26">
        <f t="shared" si="3"/>
        <v>0</v>
      </c>
    </row>
    <row r="50" spans="2:14" ht="49.5" hidden="1" customHeight="1">
      <c r="B50" s="15" t="s">
        <v>44</v>
      </c>
      <c r="C50" s="15" t="s">
        <v>82</v>
      </c>
      <c r="D50" s="15" t="s">
        <v>87</v>
      </c>
      <c r="E50" s="15" t="s">
        <v>84</v>
      </c>
      <c r="F50" s="15" t="s">
        <v>88</v>
      </c>
      <c r="G50" s="15" t="s">
        <v>45</v>
      </c>
      <c r="H50" s="16" t="s">
        <v>46</v>
      </c>
      <c r="I50" s="17" t="s">
        <v>47</v>
      </c>
      <c r="J50" s="17" t="s">
        <v>48</v>
      </c>
      <c r="K50" s="18">
        <v>59.99</v>
      </c>
      <c r="L50" s="21"/>
      <c r="M50" s="25">
        <f t="shared" si="0"/>
        <v>26.662222222222223</v>
      </c>
      <c r="N50" s="26">
        <f t="shared" si="3"/>
        <v>0</v>
      </c>
    </row>
    <row r="51" spans="2:14" ht="49.5" hidden="1" customHeight="1">
      <c r="B51" s="7" t="s">
        <v>44</v>
      </c>
      <c r="C51" s="7" t="s">
        <v>82</v>
      </c>
      <c r="D51" s="7" t="s">
        <v>87</v>
      </c>
      <c r="E51" s="7" t="s">
        <v>84</v>
      </c>
      <c r="F51" s="7" t="s">
        <v>88</v>
      </c>
      <c r="G51" s="7" t="s">
        <v>45</v>
      </c>
      <c r="H51" s="8" t="s">
        <v>46</v>
      </c>
      <c r="I51" s="9" t="s">
        <v>49</v>
      </c>
      <c r="J51" s="9" t="s">
        <v>50</v>
      </c>
      <c r="K51" s="10">
        <v>59.99</v>
      </c>
      <c r="L51" s="22"/>
      <c r="M51" s="25">
        <f t="shared" si="0"/>
        <v>26.662222222222223</v>
      </c>
      <c r="N51" s="26">
        <f t="shared" si="3"/>
        <v>0</v>
      </c>
    </row>
    <row r="52" spans="2:14" ht="49.5" hidden="1" customHeight="1">
      <c r="B52" s="7" t="s">
        <v>44</v>
      </c>
      <c r="C52" s="7" t="s">
        <v>82</v>
      </c>
      <c r="D52" s="7" t="s">
        <v>87</v>
      </c>
      <c r="E52" s="7" t="s">
        <v>84</v>
      </c>
      <c r="F52" s="7" t="s">
        <v>88</v>
      </c>
      <c r="G52" s="7" t="s">
        <v>45</v>
      </c>
      <c r="H52" s="8" t="s">
        <v>46</v>
      </c>
      <c r="I52" s="9" t="s">
        <v>51</v>
      </c>
      <c r="J52" s="9" t="s">
        <v>52</v>
      </c>
      <c r="K52" s="10">
        <v>59.99</v>
      </c>
      <c r="L52" s="22"/>
      <c r="M52" s="25">
        <f t="shared" si="0"/>
        <v>26.662222222222223</v>
      </c>
      <c r="N52" s="26">
        <f t="shared" si="3"/>
        <v>0</v>
      </c>
    </row>
    <row r="53" spans="2:14" ht="49.5" hidden="1" customHeight="1">
      <c r="B53" s="7" t="s">
        <v>44</v>
      </c>
      <c r="C53" s="7" t="s">
        <v>82</v>
      </c>
      <c r="D53" s="7" t="s">
        <v>87</v>
      </c>
      <c r="E53" s="7" t="s">
        <v>84</v>
      </c>
      <c r="F53" s="7" t="s">
        <v>88</v>
      </c>
      <c r="G53" s="7" t="s">
        <v>45</v>
      </c>
      <c r="H53" s="8" t="s">
        <v>46</v>
      </c>
      <c r="I53" s="9" t="s">
        <v>53</v>
      </c>
      <c r="J53" s="9" t="s">
        <v>54</v>
      </c>
      <c r="K53" s="10">
        <v>59.99</v>
      </c>
      <c r="L53" s="22"/>
      <c r="M53" s="25">
        <f t="shared" si="0"/>
        <v>26.662222222222223</v>
      </c>
      <c r="N53" s="26">
        <f t="shared" si="3"/>
        <v>0</v>
      </c>
    </row>
    <row r="54" spans="2:14" ht="49.5" hidden="1" customHeight="1">
      <c r="B54" s="7" t="s">
        <v>44</v>
      </c>
      <c r="C54" s="7" t="s">
        <v>82</v>
      </c>
      <c r="D54" s="7" t="s">
        <v>87</v>
      </c>
      <c r="E54" s="7" t="s">
        <v>84</v>
      </c>
      <c r="F54" s="7" t="s">
        <v>88</v>
      </c>
      <c r="G54" s="7" t="s">
        <v>45</v>
      </c>
      <c r="H54" s="8" t="s">
        <v>46</v>
      </c>
      <c r="I54" s="9" t="s">
        <v>55</v>
      </c>
      <c r="J54" s="9" t="s">
        <v>56</v>
      </c>
      <c r="K54" s="10">
        <v>59.99</v>
      </c>
      <c r="L54" s="22"/>
      <c r="M54" s="25">
        <f t="shared" si="0"/>
        <v>26.662222222222223</v>
      </c>
      <c r="N54" s="26">
        <f t="shared" si="3"/>
        <v>0</v>
      </c>
    </row>
    <row r="55" spans="2:14" ht="49.5" hidden="1" customHeight="1">
      <c r="B55" s="7" t="s">
        <v>44</v>
      </c>
      <c r="C55" s="7" t="s">
        <v>82</v>
      </c>
      <c r="D55" s="7" t="s">
        <v>87</v>
      </c>
      <c r="E55" s="7" t="s">
        <v>84</v>
      </c>
      <c r="F55" s="7" t="s">
        <v>88</v>
      </c>
      <c r="G55" s="7" t="s">
        <v>45</v>
      </c>
      <c r="H55" s="8" t="s">
        <v>46</v>
      </c>
      <c r="I55" s="9" t="s">
        <v>57</v>
      </c>
      <c r="J55" s="9" t="s">
        <v>58</v>
      </c>
      <c r="K55" s="10">
        <v>59.99</v>
      </c>
      <c r="L55" s="22"/>
      <c r="M55" s="25">
        <f t="shared" si="0"/>
        <v>26.662222222222223</v>
      </c>
      <c r="N55" s="26">
        <f t="shared" si="3"/>
        <v>0</v>
      </c>
    </row>
    <row r="56" spans="2:14" ht="49.5" hidden="1" customHeight="1">
      <c r="B56" s="7" t="s">
        <v>44</v>
      </c>
      <c r="C56" s="7" t="s">
        <v>82</v>
      </c>
      <c r="D56" s="7" t="s">
        <v>87</v>
      </c>
      <c r="E56" s="7" t="s">
        <v>84</v>
      </c>
      <c r="F56" s="7" t="s">
        <v>88</v>
      </c>
      <c r="G56" s="7" t="s">
        <v>45</v>
      </c>
      <c r="H56" s="8" t="s">
        <v>46</v>
      </c>
      <c r="I56" s="9" t="s">
        <v>59</v>
      </c>
      <c r="J56" s="9" t="s">
        <v>60</v>
      </c>
      <c r="K56" s="10">
        <v>59.99</v>
      </c>
      <c r="L56" s="22"/>
      <c r="M56" s="25">
        <f t="shared" si="0"/>
        <v>26.662222222222223</v>
      </c>
      <c r="N56" s="26">
        <f t="shared" si="3"/>
        <v>0</v>
      </c>
    </row>
    <row r="57" spans="2:14" ht="49.5" hidden="1" customHeight="1">
      <c r="B57" s="7" t="s">
        <v>44</v>
      </c>
      <c r="C57" s="7" t="s">
        <v>82</v>
      </c>
      <c r="D57" s="7" t="s">
        <v>87</v>
      </c>
      <c r="E57" s="7" t="s">
        <v>84</v>
      </c>
      <c r="F57" s="7" t="s">
        <v>88</v>
      </c>
      <c r="G57" s="7" t="s">
        <v>45</v>
      </c>
      <c r="H57" s="8" t="s">
        <v>46</v>
      </c>
      <c r="I57" s="9" t="s">
        <v>61</v>
      </c>
      <c r="J57" s="9" t="s">
        <v>62</v>
      </c>
      <c r="K57" s="10">
        <v>59.99</v>
      </c>
      <c r="L57" s="22"/>
      <c r="M57" s="25">
        <f t="shared" si="0"/>
        <v>26.662222222222223</v>
      </c>
      <c r="N57" s="26">
        <f t="shared" si="3"/>
        <v>0</v>
      </c>
    </row>
    <row r="58" spans="2:14" ht="49.5" hidden="1" customHeight="1">
      <c r="B58" s="7" t="s">
        <v>44</v>
      </c>
      <c r="C58" s="7" t="s">
        <v>82</v>
      </c>
      <c r="D58" s="7" t="s">
        <v>87</v>
      </c>
      <c r="E58" s="7" t="s">
        <v>84</v>
      </c>
      <c r="F58" s="7" t="s">
        <v>88</v>
      </c>
      <c r="G58" s="7" t="s">
        <v>45</v>
      </c>
      <c r="H58" s="8" t="s">
        <v>46</v>
      </c>
      <c r="I58" s="9" t="s">
        <v>63</v>
      </c>
      <c r="J58" s="9" t="s">
        <v>64</v>
      </c>
      <c r="K58" s="10">
        <v>59.99</v>
      </c>
      <c r="L58" s="22"/>
      <c r="M58" s="25">
        <f t="shared" si="0"/>
        <v>26.662222222222223</v>
      </c>
      <c r="N58" s="26">
        <f t="shared" si="3"/>
        <v>0</v>
      </c>
    </row>
    <row r="59" spans="2:14" ht="49.5" hidden="1" customHeight="1" thickBot="1">
      <c r="B59" s="11" t="s">
        <v>44</v>
      </c>
      <c r="C59" s="11" t="s">
        <v>82</v>
      </c>
      <c r="D59" s="11" t="s">
        <v>87</v>
      </c>
      <c r="E59" s="11" t="s">
        <v>84</v>
      </c>
      <c r="F59" s="11" t="s">
        <v>88</v>
      </c>
      <c r="G59" s="11" t="s">
        <v>45</v>
      </c>
      <c r="H59" s="12" t="s">
        <v>46</v>
      </c>
      <c r="I59" s="13" t="s">
        <v>65</v>
      </c>
      <c r="J59" s="13" t="s">
        <v>66</v>
      </c>
      <c r="K59" s="14">
        <v>59.99</v>
      </c>
      <c r="L59" s="23"/>
      <c r="M59" s="25">
        <f t="shared" si="0"/>
        <v>26.662222222222223</v>
      </c>
      <c r="N59" s="26">
        <f t="shared" si="3"/>
        <v>0</v>
      </c>
    </row>
    <row r="60" spans="2:14" ht="49.5" hidden="1" customHeight="1">
      <c r="B60" s="15" t="s">
        <v>44</v>
      </c>
      <c r="C60" s="15" t="s">
        <v>82</v>
      </c>
      <c r="D60" s="15" t="s">
        <v>89</v>
      </c>
      <c r="E60" s="15" t="s">
        <v>84</v>
      </c>
      <c r="F60" s="15" t="s">
        <v>16</v>
      </c>
      <c r="G60" s="15" t="s">
        <v>45</v>
      </c>
      <c r="H60" s="16" t="s">
        <v>46</v>
      </c>
      <c r="I60" s="17" t="s">
        <v>47</v>
      </c>
      <c r="J60" s="17" t="s">
        <v>48</v>
      </c>
      <c r="K60" s="18">
        <v>59.99</v>
      </c>
      <c r="L60" s="21"/>
      <c r="M60" s="25">
        <f t="shared" si="0"/>
        <v>26.662222222222223</v>
      </c>
      <c r="N60" s="26">
        <f t="shared" si="3"/>
        <v>0</v>
      </c>
    </row>
    <row r="61" spans="2:14" ht="49.5" hidden="1" customHeight="1">
      <c r="B61" s="7" t="s">
        <v>44</v>
      </c>
      <c r="C61" s="7" t="s">
        <v>82</v>
      </c>
      <c r="D61" s="7" t="s">
        <v>89</v>
      </c>
      <c r="E61" s="7" t="s">
        <v>84</v>
      </c>
      <c r="F61" s="7" t="s">
        <v>16</v>
      </c>
      <c r="G61" s="7" t="s">
        <v>45</v>
      </c>
      <c r="H61" s="8" t="s">
        <v>46</v>
      </c>
      <c r="I61" s="9" t="s">
        <v>49</v>
      </c>
      <c r="J61" s="9" t="s">
        <v>50</v>
      </c>
      <c r="K61" s="10">
        <v>59.99</v>
      </c>
      <c r="L61" s="22"/>
      <c r="M61" s="25">
        <f t="shared" si="0"/>
        <v>26.662222222222223</v>
      </c>
      <c r="N61" s="26">
        <f t="shared" si="3"/>
        <v>0</v>
      </c>
    </row>
    <row r="62" spans="2:14" ht="49.5" hidden="1" customHeight="1">
      <c r="B62" s="7" t="s">
        <v>44</v>
      </c>
      <c r="C62" s="7" t="s">
        <v>82</v>
      </c>
      <c r="D62" s="7" t="s">
        <v>89</v>
      </c>
      <c r="E62" s="7" t="s">
        <v>84</v>
      </c>
      <c r="F62" s="7" t="s">
        <v>16</v>
      </c>
      <c r="G62" s="7" t="s">
        <v>45</v>
      </c>
      <c r="H62" s="8" t="s">
        <v>46</v>
      </c>
      <c r="I62" s="9" t="s">
        <v>51</v>
      </c>
      <c r="J62" s="9" t="s">
        <v>52</v>
      </c>
      <c r="K62" s="10">
        <v>59.99</v>
      </c>
      <c r="L62" s="22"/>
      <c r="M62" s="25">
        <f t="shared" si="0"/>
        <v>26.662222222222223</v>
      </c>
      <c r="N62" s="26">
        <f t="shared" si="3"/>
        <v>0</v>
      </c>
    </row>
    <row r="63" spans="2:14" ht="49.5" hidden="1" customHeight="1">
      <c r="B63" s="7" t="s">
        <v>44</v>
      </c>
      <c r="C63" s="7" t="s">
        <v>82</v>
      </c>
      <c r="D63" s="7" t="s">
        <v>89</v>
      </c>
      <c r="E63" s="7" t="s">
        <v>84</v>
      </c>
      <c r="F63" s="7" t="s">
        <v>16</v>
      </c>
      <c r="G63" s="7" t="s">
        <v>45</v>
      </c>
      <c r="H63" s="8" t="s">
        <v>46</v>
      </c>
      <c r="I63" s="9" t="s">
        <v>53</v>
      </c>
      <c r="J63" s="9" t="s">
        <v>54</v>
      </c>
      <c r="K63" s="10">
        <v>59.99</v>
      </c>
      <c r="L63" s="22"/>
      <c r="M63" s="25">
        <f t="shared" si="0"/>
        <v>26.662222222222223</v>
      </c>
      <c r="N63" s="26">
        <f t="shared" si="3"/>
        <v>0</v>
      </c>
    </row>
    <row r="64" spans="2:14" ht="49.5" hidden="1" customHeight="1">
      <c r="B64" s="7" t="s">
        <v>44</v>
      </c>
      <c r="C64" s="7" t="s">
        <v>82</v>
      </c>
      <c r="D64" s="7" t="s">
        <v>89</v>
      </c>
      <c r="E64" s="7" t="s">
        <v>84</v>
      </c>
      <c r="F64" s="7" t="s">
        <v>16</v>
      </c>
      <c r="G64" s="7" t="s">
        <v>45</v>
      </c>
      <c r="H64" s="8" t="s">
        <v>46</v>
      </c>
      <c r="I64" s="9" t="s">
        <v>55</v>
      </c>
      <c r="J64" s="9" t="s">
        <v>56</v>
      </c>
      <c r="K64" s="10">
        <v>59.99</v>
      </c>
      <c r="L64" s="22"/>
      <c r="M64" s="25">
        <f t="shared" si="0"/>
        <v>26.662222222222223</v>
      </c>
      <c r="N64" s="26">
        <f t="shared" si="3"/>
        <v>0</v>
      </c>
    </row>
    <row r="65" spans="2:15" ht="49.5" hidden="1" customHeight="1" thickBot="1">
      <c r="B65" s="11" t="s">
        <v>44</v>
      </c>
      <c r="C65" s="11" t="s">
        <v>82</v>
      </c>
      <c r="D65" s="11" t="s">
        <v>89</v>
      </c>
      <c r="E65" s="11" t="s">
        <v>84</v>
      </c>
      <c r="F65" s="11" t="s">
        <v>16</v>
      </c>
      <c r="G65" s="11" t="s">
        <v>45</v>
      </c>
      <c r="H65" s="12" t="s">
        <v>46</v>
      </c>
      <c r="I65" s="13" t="s">
        <v>57</v>
      </c>
      <c r="J65" s="13" t="s">
        <v>58</v>
      </c>
      <c r="K65" s="14">
        <v>59.99</v>
      </c>
      <c r="L65" s="23"/>
      <c r="M65" s="25">
        <f t="shared" si="0"/>
        <v>26.662222222222223</v>
      </c>
      <c r="N65" s="26">
        <f t="shared" si="3"/>
        <v>0</v>
      </c>
    </row>
    <row r="66" spans="2:15" ht="49.5" hidden="1" customHeight="1">
      <c r="B66" s="15" t="s">
        <v>44</v>
      </c>
      <c r="C66" s="15" t="s">
        <v>82</v>
      </c>
      <c r="D66" s="15" t="s">
        <v>90</v>
      </c>
      <c r="E66" s="15" t="s">
        <v>84</v>
      </c>
      <c r="F66" s="15" t="s">
        <v>91</v>
      </c>
      <c r="G66" s="15" t="s">
        <v>45</v>
      </c>
      <c r="H66" s="16" t="s">
        <v>46</v>
      </c>
      <c r="I66" s="17" t="s">
        <v>47</v>
      </c>
      <c r="J66" s="17" t="s">
        <v>48</v>
      </c>
      <c r="K66" s="18">
        <v>59.99</v>
      </c>
      <c r="L66" s="21"/>
      <c r="M66" s="25">
        <f t="shared" si="0"/>
        <v>26.662222222222223</v>
      </c>
      <c r="N66" s="26">
        <f t="shared" si="3"/>
        <v>0</v>
      </c>
    </row>
    <row r="67" spans="2:15" ht="49.5" hidden="1" customHeight="1">
      <c r="B67" s="7" t="s">
        <v>44</v>
      </c>
      <c r="C67" s="7" t="s">
        <v>82</v>
      </c>
      <c r="D67" s="7" t="s">
        <v>90</v>
      </c>
      <c r="E67" s="7" t="s">
        <v>84</v>
      </c>
      <c r="F67" s="7" t="s">
        <v>91</v>
      </c>
      <c r="G67" s="7" t="s">
        <v>45</v>
      </c>
      <c r="H67" s="8" t="s">
        <v>46</v>
      </c>
      <c r="I67" s="9" t="s">
        <v>49</v>
      </c>
      <c r="J67" s="9" t="s">
        <v>50</v>
      </c>
      <c r="K67" s="10">
        <v>59.99</v>
      </c>
      <c r="L67" s="22"/>
      <c r="M67" s="25">
        <f t="shared" si="0"/>
        <v>26.662222222222223</v>
      </c>
      <c r="N67" s="26">
        <f t="shared" si="3"/>
        <v>0</v>
      </c>
    </row>
    <row r="68" spans="2:15" ht="49.5" hidden="1" customHeight="1">
      <c r="B68" s="7" t="s">
        <v>44</v>
      </c>
      <c r="C68" s="7" t="s">
        <v>82</v>
      </c>
      <c r="D68" s="7" t="s">
        <v>90</v>
      </c>
      <c r="E68" s="7" t="s">
        <v>84</v>
      </c>
      <c r="F68" s="7" t="s">
        <v>91</v>
      </c>
      <c r="G68" s="7" t="s">
        <v>45</v>
      </c>
      <c r="H68" s="8" t="s">
        <v>46</v>
      </c>
      <c r="I68" s="9" t="s">
        <v>51</v>
      </c>
      <c r="J68" s="9" t="s">
        <v>52</v>
      </c>
      <c r="K68" s="10">
        <v>59.99</v>
      </c>
      <c r="L68" s="22"/>
      <c r="M68" s="25">
        <f t="shared" si="0"/>
        <v>26.662222222222223</v>
      </c>
      <c r="N68" s="26">
        <f t="shared" si="3"/>
        <v>0</v>
      </c>
    </row>
    <row r="69" spans="2:15" ht="49.5" hidden="1" customHeight="1">
      <c r="B69" s="7" t="s">
        <v>44</v>
      </c>
      <c r="C69" s="7" t="s">
        <v>82</v>
      </c>
      <c r="D69" s="7" t="s">
        <v>90</v>
      </c>
      <c r="E69" s="7" t="s">
        <v>84</v>
      </c>
      <c r="F69" s="7" t="s">
        <v>91</v>
      </c>
      <c r="G69" s="7" t="s">
        <v>45</v>
      </c>
      <c r="H69" s="8" t="s">
        <v>46</v>
      </c>
      <c r="I69" s="9" t="s">
        <v>53</v>
      </c>
      <c r="J69" s="9" t="s">
        <v>54</v>
      </c>
      <c r="K69" s="10">
        <v>59.99</v>
      </c>
      <c r="L69" s="22"/>
      <c r="M69" s="25">
        <f t="shared" si="0"/>
        <v>26.662222222222223</v>
      </c>
      <c r="N69" s="26">
        <f t="shared" si="3"/>
        <v>0</v>
      </c>
    </row>
    <row r="70" spans="2:15" ht="49.5" hidden="1" customHeight="1">
      <c r="B70" s="7" t="s">
        <v>44</v>
      </c>
      <c r="C70" s="7" t="s">
        <v>82</v>
      </c>
      <c r="D70" s="7" t="s">
        <v>90</v>
      </c>
      <c r="E70" s="7" t="s">
        <v>84</v>
      </c>
      <c r="F70" s="7" t="s">
        <v>91</v>
      </c>
      <c r="G70" s="7" t="s">
        <v>45</v>
      </c>
      <c r="H70" s="8" t="s">
        <v>46</v>
      </c>
      <c r="I70" s="9" t="s">
        <v>55</v>
      </c>
      <c r="J70" s="9" t="s">
        <v>56</v>
      </c>
      <c r="K70" s="10">
        <v>59.99</v>
      </c>
      <c r="L70" s="22"/>
      <c r="M70" s="25">
        <f t="shared" si="0"/>
        <v>26.662222222222223</v>
      </c>
      <c r="N70" s="26">
        <f t="shared" si="3"/>
        <v>0</v>
      </c>
    </row>
    <row r="71" spans="2:15" ht="49.5" hidden="1" customHeight="1">
      <c r="B71" s="7" t="s">
        <v>44</v>
      </c>
      <c r="C71" s="7" t="s">
        <v>82</v>
      </c>
      <c r="D71" s="7" t="s">
        <v>90</v>
      </c>
      <c r="E71" s="7" t="s">
        <v>84</v>
      </c>
      <c r="F71" s="7" t="s">
        <v>91</v>
      </c>
      <c r="G71" s="7" t="s">
        <v>45</v>
      </c>
      <c r="H71" s="8" t="s">
        <v>46</v>
      </c>
      <c r="I71" s="9" t="s">
        <v>57</v>
      </c>
      <c r="J71" s="9" t="s">
        <v>58</v>
      </c>
      <c r="K71" s="10">
        <v>59.99</v>
      </c>
      <c r="L71" s="22"/>
      <c r="M71" s="25">
        <f t="shared" si="0"/>
        <v>26.662222222222223</v>
      </c>
      <c r="N71" s="26">
        <f t="shared" si="3"/>
        <v>0</v>
      </c>
    </row>
    <row r="72" spans="2:15" ht="49.5" hidden="1" customHeight="1">
      <c r="B72" s="7" t="s">
        <v>44</v>
      </c>
      <c r="C72" s="7" t="s">
        <v>82</v>
      </c>
      <c r="D72" s="7" t="s">
        <v>90</v>
      </c>
      <c r="E72" s="7" t="s">
        <v>84</v>
      </c>
      <c r="F72" s="7" t="s">
        <v>91</v>
      </c>
      <c r="G72" s="7" t="s">
        <v>45</v>
      </c>
      <c r="H72" s="8" t="s">
        <v>46</v>
      </c>
      <c r="I72" s="9" t="s">
        <v>59</v>
      </c>
      <c r="J72" s="9" t="s">
        <v>60</v>
      </c>
      <c r="K72" s="10">
        <v>59.99</v>
      </c>
      <c r="L72" s="22"/>
      <c r="M72" s="25">
        <f t="shared" si="0"/>
        <v>26.662222222222223</v>
      </c>
      <c r="N72" s="26">
        <f t="shared" si="3"/>
        <v>0</v>
      </c>
    </row>
    <row r="73" spans="2:15" ht="49.5" hidden="1" customHeight="1">
      <c r="B73" s="7" t="s">
        <v>44</v>
      </c>
      <c r="C73" s="7" t="s">
        <v>82</v>
      </c>
      <c r="D73" s="7" t="s">
        <v>90</v>
      </c>
      <c r="E73" s="7" t="s">
        <v>84</v>
      </c>
      <c r="F73" s="7" t="s">
        <v>91</v>
      </c>
      <c r="G73" s="7" t="s">
        <v>45</v>
      </c>
      <c r="H73" s="8" t="s">
        <v>46</v>
      </c>
      <c r="I73" s="9" t="s">
        <v>61</v>
      </c>
      <c r="J73" s="9" t="s">
        <v>62</v>
      </c>
      <c r="K73" s="10">
        <v>59.99</v>
      </c>
      <c r="L73" s="22"/>
      <c r="M73" s="25">
        <f t="shared" si="0"/>
        <v>26.662222222222223</v>
      </c>
      <c r="N73" s="26">
        <f t="shared" si="3"/>
        <v>0</v>
      </c>
    </row>
    <row r="74" spans="2:15" ht="49.5" hidden="1" customHeight="1">
      <c r="B74" s="7" t="s">
        <v>44</v>
      </c>
      <c r="C74" s="7" t="s">
        <v>82</v>
      </c>
      <c r="D74" s="7" t="s">
        <v>90</v>
      </c>
      <c r="E74" s="7" t="s">
        <v>84</v>
      </c>
      <c r="F74" s="7" t="s">
        <v>91</v>
      </c>
      <c r="G74" s="7" t="s">
        <v>45</v>
      </c>
      <c r="H74" s="8" t="s">
        <v>46</v>
      </c>
      <c r="I74" s="9" t="s">
        <v>63</v>
      </c>
      <c r="J74" s="9" t="s">
        <v>64</v>
      </c>
      <c r="K74" s="10">
        <v>59.99</v>
      </c>
      <c r="L74" s="22"/>
      <c r="M74" s="25">
        <f t="shared" ref="M74:M137" si="4">K74/2.25</f>
        <v>26.662222222222223</v>
      </c>
      <c r="N74" s="26">
        <f t="shared" ref="N74:N105" si="5">L74*K74</f>
        <v>0</v>
      </c>
    </row>
    <row r="75" spans="2:15" ht="49.5" hidden="1" customHeight="1" thickBot="1">
      <c r="B75" s="11" t="s">
        <v>44</v>
      </c>
      <c r="C75" s="11" t="s">
        <v>82</v>
      </c>
      <c r="D75" s="11" t="s">
        <v>90</v>
      </c>
      <c r="E75" s="11" t="s">
        <v>84</v>
      </c>
      <c r="F75" s="11" t="s">
        <v>91</v>
      </c>
      <c r="G75" s="11" t="s">
        <v>45</v>
      </c>
      <c r="H75" s="12" t="s">
        <v>46</v>
      </c>
      <c r="I75" s="13" t="s">
        <v>65</v>
      </c>
      <c r="J75" s="13" t="s">
        <v>66</v>
      </c>
      <c r="K75" s="14">
        <v>59.99</v>
      </c>
      <c r="L75" s="23"/>
      <c r="M75" s="25">
        <f t="shared" si="4"/>
        <v>26.662222222222223</v>
      </c>
      <c r="N75" s="26">
        <f t="shared" si="5"/>
        <v>0</v>
      </c>
    </row>
    <row r="76" spans="2:15" ht="49.5" hidden="1" customHeight="1">
      <c r="B76" s="15" t="s">
        <v>44</v>
      </c>
      <c r="C76" s="15" t="s">
        <v>99</v>
      </c>
      <c r="D76" s="15" t="s">
        <v>100</v>
      </c>
      <c r="E76" s="15" t="s">
        <v>101</v>
      </c>
      <c r="F76" s="15" t="s">
        <v>5</v>
      </c>
      <c r="G76" s="15" t="s">
        <v>45</v>
      </c>
      <c r="H76" s="16" t="s">
        <v>46</v>
      </c>
      <c r="I76" s="17" t="s">
        <v>47</v>
      </c>
      <c r="J76" s="17" t="s">
        <v>48</v>
      </c>
      <c r="K76" s="18">
        <v>59.99</v>
      </c>
      <c r="L76" s="24"/>
      <c r="M76" s="25">
        <f t="shared" si="4"/>
        <v>26.662222222222223</v>
      </c>
      <c r="N76" s="26">
        <f t="shared" si="5"/>
        <v>0</v>
      </c>
    </row>
    <row r="77" spans="2:15" ht="49.5" hidden="1" customHeight="1">
      <c r="B77" s="7" t="s">
        <v>44</v>
      </c>
      <c r="C77" s="7" t="s">
        <v>99</v>
      </c>
      <c r="D77" s="7" t="s">
        <v>100</v>
      </c>
      <c r="E77" s="7" t="s">
        <v>101</v>
      </c>
      <c r="F77" s="7" t="s">
        <v>5</v>
      </c>
      <c r="G77" s="7" t="s">
        <v>45</v>
      </c>
      <c r="H77" s="8" t="s">
        <v>46</v>
      </c>
      <c r="I77" s="9" t="s">
        <v>49</v>
      </c>
      <c r="J77" s="9" t="s">
        <v>50</v>
      </c>
      <c r="K77" s="10">
        <v>59.99</v>
      </c>
      <c r="L77" s="22"/>
      <c r="M77" s="25">
        <f t="shared" si="4"/>
        <v>26.662222222222223</v>
      </c>
      <c r="N77" s="26">
        <f t="shared" si="5"/>
        <v>0</v>
      </c>
    </row>
    <row r="78" spans="2:15" ht="49.5" customHeight="1">
      <c r="B78" s="7" t="s">
        <v>44</v>
      </c>
      <c r="C78" s="7" t="s">
        <v>99</v>
      </c>
      <c r="D78" s="7" t="s">
        <v>100</v>
      </c>
      <c r="E78" s="7" t="s">
        <v>101</v>
      </c>
      <c r="F78" s="7" t="s">
        <v>5</v>
      </c>
      <c r="G78" s="7" t="s">
        <v>45</v>
      </c>
      <c r="H78" s="8" t="s">
        <v>46</v>
      </c>
      <c r="I78" s="9" t="s">
        <v>51</v>
      </c>
      <c r="J78" s="9" t="s">
        <v>52</v>
      </c>
      <c r="K78" s="10">
        <v>59.99</v>
      </c>
      <c r="L78" s="22">
        <v>12</v>
      </c>
      <c r="M78" s="25">
        <f t="shared" si="4"/>
        <v>26.662222222222223</v>
      </c>
      <c r="N78" s="26">
        <f t="shared" si="5"/>
        <v>719.88</v>
      </c>
      <c r="O78" s="33">
        <f t="shared" ref="O78:O83" si="6">M78*L78</f>
        <v>319.94666666666666</v>
      </c>
    </row>
    <row r="79" spans="2:15" ht="49.5" customHeight="1">
      <c r="B79" s="7" t="s">
        <v>44</v>
      </c>
      <c r="C79" s="7" t="s">
        <v>99</v>
      </c>
      <c r="D79" s="7" t="s">
        <v>100</v>
      </c>
      <c r="E79" s="7" t="s">
        <v>101</v>
      </c>
      <c r="F79" s="7" t="s">
        <v>5</v>
      </c>
      <c r="G79" s="7" t="s">
        <v>45</v>
      </c>
      <c r="H79" s="8" t="s">
        <v>46</v>
      </c>
      <c r="I79" s="9" t="s">
        <v>53</v>
      </c>
      <c r="J79" s="9" t="s">
        <v>54</v>
      </c>
      <c r="K79" s="10">
        <v>59.99</v>
      </c>
      <c r="L79" s="22">
        <v>24</v>
      </c>
      <c r="M79" s="25">
        <f t="shared" si="4"/>
        <v>26.662222222222223</v>
      </c>
      <c r="N79" s="26">
        <f t="shared" si="5"/>
        <v>1439.76</v>
      </c>
      <c r="O79" s="33">
        <f t="shared" si="6"/>
        <v>639.89333333333332</v>
      </c>
    </row>
    <row r="80" spans="2:15" ht="49.5" customHeight="1">
      <c r="B80" s="7" t="s">
        <v>44</v>
      </c>
      <c r="C80" s="7" t="s">
        <v>99</v>
      </c>
      <c r="D80" s="7" t="s">
        <v>100</v>
      </c>
      <c r="E80" s="7" t="s">
        <v>101</v>
      </c>
      <c r="F80" s="7" t="s">
        <v>5</v>
      </c>
      <c r="G80" s="7" t="s">
        <v>45</v>
      </c>
      <c r="H80" s="8" t="s">
        <v>46</v>
      </c>
      <c r="I80" s="9" t="s">
        <v>55</v>
      </c>
      <c r="J80" s="9" t="s">
        <v>56</v>
      </c>
      <c r="K80" s="10">
        <v>59.99</v>
      </c>
      <c r="L80" s="22">
        <v>12</v>
      </c>
      <c r="M80" s="25">
        <f t="shared" si="4"/>
        <v>26.662222222222223</v>
      </c>
      <c r="N80" s="26">
        <f t="shared" si="5"/>
        <v>719.88</v>
      </c>
      <c r="O80" s="33">
        <f t="shared" si="6"/>
        <v>319.94666666666666</v>
      </c>
    </row>
    <row r="81" spans="2:15" ht="49.5" customHeight="1">
      <c r="B81" s="7" t="s">
        <v>44</v>
      </c>
      <c r="C81" s="7" t="s">
        <v>99</v>
      </c>
      <c r="D81" s="7" t="s">
        <v>100</v>
      </c>
      <c r="E81" s="7" t="s">
        <v>101</v>
      </c>
      <c r="F81" s="7" t="s">
        <v>5</v>
      </c>
      <c r="G81" s="7" t="s">
        <v>45</v>
      </c>
      <c r="H81" s="8" t="s">
        <v>46</v>
      </c>
      <c r="I81" s="9" t="s">
        <v>57</v>
      </c>
      <c r="J81" s="9" t="s">
        <v>58</v>
      </c>
      <c r="K81" s="10">
        <v>59.99</v>
      </c>
      <c r="L81" s="22">
        <v>36</v>
      </c>
      <c r="M81" s="25">
        <f t="shared" si="4"/>
        <v>26.662222222222223</v>
      </c>
      <c r="N81" s="26">
        <f t="shared" si="5"/>
        <v>2159.64</v>
      </c>
      <c r="O81" s="33">
        <f t="shared" si="6"/>
        <v>959.84</v>
      </c>
    </row>
    <row r="82" spans="2:15" ht="49.5" customHeight="1">
      <c r="B82" s="7" t="s">
        <v>44</v>
      </c>
      <c r="C82" s="7" t="s">
        <v>99</v>
      </c>
      <c r="D82" s="7" t="s">
        <v>100</v>
      </c>
      <c r="E82" s="7" t="s">
        <v>101</v>
      </c>
      <c r="F82" s="7" t="s">
        <v>5</v>
      </c>
      <c r="G82" s="7" t="s">
        <v>45</v>
      </c>
      <c r="H82" s="8" t="s">
        <v>46</v>
      </c>
      <c r="I82" s="9" t="s">
        <v>59</v>
      </c>
      <c r="J82" s="9" t="s">
        <v>60</v>
      </c>
      <c r="K82" s="10">
        <v>59.99</v>
      </c>
      <c r="L82" s="22">
        <v>24</v>
      </c>
      <c r="M82" s="25">
        <f t="shared" si="4"/>
        <v>26.662222222222223</v>
      </c>
      <c r="N82" s="26">
        <f t="shared" si="5"/>
        <v>1439.76</v>
      </c>
      <c r="O82" s="33">
        <f t="shared" si="6"/>
        <v>639.89333333333332</v>
      </c>
    </row>
    <row r="83" spans="2:15" ht="49.5" customHeight="1">
      <c r="B83" s="7" t="s">
        <v>44</v>
      </c>
      <c r="C83" s="7" t="s">
        <v>99</v>
      </c>
      <c r="D83" s="7" t="s">
        <v>100</v>
      </c>
      <c r="E83" s="7" t="s">
        <v>101</v>
      </c>
      <c r="F83" s="7" t="s">
        <v>5</v>
      </c>
      <c r="G83" s="7" t="s">
        <v>45</v>
      </c>
      <c r="H83" s="8" t="s">
        <v>46</v>
      </c>
      <c r="I83" s="9" t="s">
        <v>61</v>
      </c>
      <c r="J83" s="9" t="s">
        <v>62</v>
      </c>
      <c r="K83" s="10">
        <v>59.99</v>
      </c>
      <c r="L83" s="22">
        <v>12</v>
      </c>
      <c r="M83" s="25">
        <f t="shared" si="4"/>
        <v>26.662222222222223</v>
      </c>
      <c r="N83" s="26">
        <f t="shared" si="5"/>
        <v>719.88</v>
      </c>
      <c r="O83" s="33">
        <f t="shared" si="6"/>
        <v>319.94666666666666</v>
      </c>
    </row>
    <row r="84" spans="2:15" ht="49.5" hidden="1" customHeight="1">
      <c r="B84" s="7" t="s">
        <v>44</v>
      </c>
      <c r="C84" s="7" t="s">
        <v>99</v>
      </c>
      <c r="D84" s="7" t="s">
        <v>100</v>
      </c>
      <c r="E84" s="7" t="s">
        <v>101</v>
      </c>
      <c r="F84" s="7" t="s">
        <v>5</v>
      </c>
      <c r="G84" s="7" t="s">
        <v>45</v>
      </c>
      <c r="H84" s="8" t="s">
        <v>46</v>
      </c>
      <c r="I84" s="9" t="s">
        <v>63</v>
      </c>
      <c r="J84" s="9" t="s">
        <v>64</v>
      </c>
      <c r="K84" s="10">
        <v>59.99</v>
      </c>
      <c r="L84" s="22"/>
      <c r="M84" s="25">
        <f t="shared" si="4"/>
        <v>26.662222222222223</v>
      </c>
      <c r="N84" s="26">
        <f t="shared" si="5"/>
        <v>0</v>
      </c>
    </row>
    <row r="85" spans="2:15" ht="49.5" hidden="1" customHeight="1" thickBot="1">
      <c r="B85" s="11" t="s">
        <v>44</v>
      </c>
      <c r="C85" s="11" t="s">
        <v>99</v>
      </c>
      <c r="D85" s="11" t="s">
        <v>100</v>
      </c>
      <c r="E85" s="11" t="s">
        <v>101</v>
      </c>
      <c r="F85" s="11" t="s">
        <v>5</v>
      </c>
      <c r="G85" s="11" t="s">
        <v>45</v>
      </c>
      <c r="H85" s="12" t="s">
        <v>46</v>
      </c>
      <c r="I85" s="13" t="s">
        <v>65</v>
      </c>
      <c r="J85" s="13" t="s">
        <v>66</v>
      </c>
      <c r="K85" s="14">
        <v>59.99</v>
      </c>
      <c r="L85" s="23"/>
      <c r="M85" s="25">
        <f t="shared" si="4"/>
        <v>26.662222222222223</v>
      </c>
      <c r="N85" s="26">
        <f t="shared" si="5"/>
        <v>0</v>
      </c>
    </row>
    <row r="86" spans="2:15" ht="49.5" hidden="1" customHeight="1">
      <c r="B86" s="15" t="s">
        <v>44</v>
      </c>
      <c r="C86" s="15" t="s">
        <v>25</v>
      </c>
      <c r="D86" s="15" t="s">
        <v>34</v>
      </c>
      <c r="E86" s="15" t="s">
        <v>26</v>
      </c>
      <c r="F86" s="15" t="s">
        <v>4</v>
      </c>
      <c r="G86" s="15" t="s">
        <v>45</v>
      </c>
      <c r="H86" s="16" t="s">
        <v>46</v>
      </c>
      <c r="I86" s="17" t="s">
        <v>47</v>
      </c>
      <c r="J86" s="17" t="s">
        <v>48</v>
      </c>
      <c r="K86" s="18">
        <v>64.989999999999995</v>
      </c>
      <c r="L86" s="21"/>
      <c r="M86" s="25">
        <f t="shared" si="4"/>
        <v>28.884444444444441</v>
      </c>
      <c r="N86" s="26">
        <f t="shared" si="5"/>
        <v>0</v>
      </c>
    </row>
    <row r="87" spans="2:15" ht="49.5" hidden="1" customHeight="1">
      <c r="B87" s="7" t="s">
        <v>44</v>
      </c>
      <c r="C87" s="7" t="s">
        <v>25</v>
      </c>
      <c r="D87" s="7" t="s">
        <v>34</v>
      </c>
      <c r="E87" s="7" t="s">
        <v>26</v>
      </c>
      <c r="F87" s="7" t="s">
        <v>4</v>
      </c>
      <c r="G87" s="7" t="s">
        <v>45</v>
      </c>
      <c r="H87" s="8" t="s">
        <v>46</v>
      </c>
      <c r="I87" s="9" t="s">
        <v>49</v>
      </c>
      <c r="J87" s="9" t="s">
        <v>50</v>
      </c>
      <c r="K87" s="10">
        <v>64.989999999999995</v>
      </c>
      <c r="L87" s="22"/>
      <c r="M87" s="25">
        <f t="shared" si="4"/>
        <v>28.884444444444441</v>
      </c>
      <c r="N87" s="26">
        <f t="shared" si="5"/>
        <v>0</v>
      </c>
    </row>
    <row r="88" spans="2:15" ht="49.5" hidden="1" customHeight="1">
      <c r="B88" s="7" t="s">
        <v>44</v>
      </c>
      <c r="C88" s="7" t="s">
        <v>25</v>
      </c>
      <c r="D88" s="7" t="s">
        <v>34</v>
      </c>
      <c r="E88" s="7" t="s">
        <v>26</v>
      </c>
      <c r="F88" s="7" t="s">
        <v>4</v>
      </c>
      <c r="G88" s="7" t="s">
        <v>45</v>
      </c>
      <c r="H88" s="8" t="s">
        <v>46</v>
      </c>
      <c r="I88" s="9" t="s">
        <v>51</v>
      </c>
      <c r="J88" s="9" t="s">
        <v>52</v>
      </c>
      <c r="K88" s="10">
        <v>64.989999999999995</v>
      </c>
      <c r="L88" s="22"/>
      <c r="M88" s="25">
        <f t="shared" si="4"/>
        <v>28.884444444444441</v>
      </c>
      <c r="N88" s="26">
        <f t="shared" si="5"/>
        <v>0</v>
      </c>
    </row>
    <row r="89" spans="2:15" ht="49.5" hidden="1" customHeight="1">
      <c r="B89" s="7" t="s">
        <v>44</v>
      </c>
      <c r="C89" s="7" t="s">
        <v>25</v>
      </c>
      <c r="D89" s="7" t="s">
        <v>34</v>
      </c>
      <c r="E89" s="7" t="s">
        <v>26</v>
      </c>
      <c r="F89" s="7" t="s">
        <v>4</v>
      </c>
      <c r="G89" s="7" t="s">
        <v>45</v>
      </c>
      <c r="H89" s="8" t="s">
        <v>46</v>
      </c>
      <c r="I89" s="9" t="s">
        <v>53</v>
      </c>
      <c r="J89" s="9" t="s">
        <v>54</v>
      </c>
      <c r="K89" s="10">
        <v>64.989999999999995</v>
      </c>
      <c r="L89" s="22"/>
      <c r="M89" s="25">
        <f t="shared" si="4"/>
        <v>28.884444444444441</v>
      </c>
      <c r="N89" s="26">
        <f t="shared" si="5"/>
        <v>0</v>
      </c>
    </row>
    <row r="90" spans="2:15" ht="49.5" hidden="1" customHeight="1">
      <c r="B90" s="7" t="s">
        <v>44</v>
      </c>
      <c r="C90" s="7" t="s">
        <v>25</v>
      </c>
      <c r="D90" s="7" t="s">
        <v>34</v>
      </c>
      <c r="E90" s="7" t="s">
        <v>26</v>
      </c>
      <c r="F90" s="7" t="s">
        <v>4</v>
      </c>
      <c r="G90" s="7" t="s">
        <v>45</v>
      </c>
      <c r="H90" s="8" t="s">
        <v>46</v>
      </c>
      <c r="I90" s="9" t="s">
        <v>55</v>
      </c>
      <c r="J90" s="9" t="s">
        <v>56</v>
      </c>
      <c r="K90" s="10">
        <v>64.989999999999995</v>
      </c>
      <c r="L90" s="22"/>
      <c r="M90" s="25">
        <f t="shared" si="4"/>
        <v>28.884444444444441</v>
      </c>
      <c r="N90" s="26">
        <f t="shared" si="5"/>
        <v>0</v>
      </c>
    </row>
    <row r="91" spans="2:15" ht="49.5" hidden="1" customHeight="1">
      <c r="B91" s="7" t="s">
        <v>44</v>
      </c>
      <c r="C91" s="7" t="s">
        <v>25</v>
      </c>
      <c r="D91" s="7" t="s">
        <v>34</v>
      </c>
      <c r="E91" s="7" t="s">
        <v>26</v>
      </c>
      <c r="F91" s="7" t="s">
        <v>4</v>
      </c>
      <c r="G91" s="7" t="s">
        <v>45</v>
      </c>
      <c r="H91" s="8" t="s">
        <v>46</v>
      </c>
      <c r="I91" s="9" t="s">
        <v>57</v>
      </c>
      <c r="J91" s="9" t="s">
        <v>58</v>
      </c>
      <c r="K91" s="10">
        <v>64.989999999999995</v>
      </c>
      <c r="L91" s="22"/>
      <c r="M91" s="25">
        <f t="shared" si="4"/>
        <v>28.884444444444441</v>
      </c>
      <c r="N91" s="26">
        <f t="shared" si="5"/>
        <v>0</v>
      </c>
    </row>
    <row r="92" spans="2:15" ht="49.5" hidden="1" customHeight="1">
      <c r="B92" s="7" t="s">
        <v>44</v>
      </c>
      <c r="C92" s="7" t="s">
        <v>25</v>
      </c>
      <c r="D92" s="7" t="s">
        <v>34</v>
      </c>
      <c r="E92" s="7" t="s">
        <v>26</v>
      </c>
      <c r="F92" s="7" t="s">
        <v>4</v>
      </c>
      <c r="G92" s="7" t="s">
        <v>45</v>
      </c>
      <c r="H92" s="8" t="s">
        <v>46</v>
      </c>
      <c r="I92" s="9" t="s">
        <v>59</v>
      </c>
      <c r="J92" s="9" t="s">
        <v>60</v>
      </c>
      <c r="K92" s="10">
        <v>64.989999999999995</v>
      </c>
      <c r="L92" s="22"/>
      <c r="M92" s="25">
        <f t="shared" si="4"/>
        <v>28.884444444444441</v>
      </c>
      <c r="N92" s="26">
        <f t="shared" si="5"/>
        <v>0</v>
      </c>
    </row>
    <row r="93" spans="2:15" ht="49.5" hidden="1" customHeight="1">
      <c r="B93" s="7" t="s">
        <v>44</v>
      </c>
      <c r="C93" s="7" t="s">
        <v>25</v>
      </c>
      <c r="D93" s="7" t="s">
        <v>34</v>
      </c>
      <c r="E93" s="7" t="s">
        <v>26</v>
      </c>
      <c r="F93" s="7" t="s">
        <v>4</v>
      </c>
      <c r="G93" s="7" t="s">
        <v>45</v>
      </c>
      <c r="H93" s="8" t="s">
        <v>46</v>
      </c>
      <c r="I93" s="9" t="s">
        <v>61</v>
      </c>
      <c r="J93" s="9" t="s">
        <v>62</v>
      </c>
      <c r="K93" s="10">
        <v>64.989999999999995</v>
      </c>
      <c r="L93" s="22"/>
      <c r="M93" s="25">
        <f t="shared" si="4"/>
        <v>28.884444444444441</v>
      </c>
      <c r="N93" s="26">
        <f t="shared" si="5"/>
        <v>0</v>
      </c>
    </row>
    <row r="94" spans="2:15" ht="49.5" hidden="1" customHeight="1">
      <c r="B94" s="7" t="s">
        <v>44</v>
      </c>
      <c r="C94" s="7" t="s">
        <v>25</v>
      </c>
      <c r="D94" s="7" t="s">
        <v>34</v>
      </c>
      <c r="E94" s="7" t="s">
        <v>26</v>
      </c>
      <c r="F94" s="7" t="s">
        <v>4</v>
      </c>
      <c r="G94" s="7" t="s">
        <v>45</v>
      </c>
      <c r="H94" s="8" t="s">
        <v>46</v>
      </c>
      <c r="I94" s="9" t="s">
        <v>63</v>
      </c>
      <c r="J94" s="9" t="s">
        <v>64</v>
      </c>
      <c r="K94" s="10">
        <v>64.989999999999995</v>
      </c>
      <c r="L94" s="22"/>
      <c r="M94" s="25">
        <f t="shared" si="4"/>
        <v>28.884444444444441</v>
      </c>
      <c r="N94" s="26">
        <f t="shared" si="5"/>
        <v>0</v>
      </c>
    </row>
    <row r="95" spans="2:15" ht="49.5" hidden="1" customHeight="1" thickBot="1">
      <c r="B95" s="11" t="s">
        <v>44</v>
      </c>
      <c r="C95" s="11" t="s">
        <v>25</v>
      </c>
      <c r="D95" s="11" t="s">
        <v>34</v>
      </c>
      <c r="E95" s="11" t="s">
        <v>26</v>
      </c>
      <c r="F95" s="11" t="s">
        <v>4</v>
      </c>
      <c r="G95" s="11" t="s">
        <v>45</v>
      </c>
      <c r="H95" s="12" t="s">
        <v>46</v>
      </c>
      <c r="I95" s="13" t="s">
        <v>65</v>
      </c>
      <c r="J95" s="13" t="s">
        <v>66</v>
      </c>
      <c r="K95" s="14">
        <v>64.989999999999995</v>
      </c>
      <c r="L95" s="23"/>
      <c r="M95" s="25">
        <f t="shared" si="4"/>
        <v>28.884444444444441</v>
      </c>
      <c r="N95" s="26">
        <f t="shared" si="5"/>
        <v>0</v>
      </c>
    </row>
    <row r="96" spans="2:15" ht="49.5" hidden="1" customHeight="1">
      <c r="B96" s="15" t="s">
        <v>44</v>
      </c>
      <c r="C96" s="15" t="s">
        <v>12</v>
      </c>
      <c r="D96" s="15" t="s">
        <v>14</v>
      </c>
      <c r="E96" s="15" t="s">
        <v>13</v>
      </c>
      <c r="F96" s="15" t="s">
        <v>7</v>
      </c>
      <c r="G96" s="15" t="s">
        <v>45</v>
      </c>
      <c r="H96" s="16" t="s">
        <v>46</v>
      </c>
      <c r="I96" s="17" t="s">
        <v>92</v>
      </c>
      <c r="J96" s="17" t="s">
        <v>80</v>
      </c>
      <c r="K96" s="18">
        <v>59.99</v>
      </c>
      <c r="L96" s="21"/>
      <c r="M96" s="25">
        <f t="shared" si="4"/>
        <v>26.662222222222223</v>
      </c>
      <c r="N96" s="26">
        <f t="shared" si="5"/>
        <v>0</v>
      </c>
    </row>
    <row r="97" spans="2:14" ht="49.5" hidden="1" customHeight="1">
      <c r="B97" s="7" t="s">
        <v>44</v>
      </c>
      <c r="C97" s="7" t="s">
        <v>12</v>
      </c>
      <c r="D97" s="7" t="s">
        <v>14</v>
      </c>
      <c r="E97" s="7" t="s">
        <v>13</v>
      </c>
      <c r="F97" s="7" t="s">
        <v>7</v>
      </c>
      <c r="G97" s="7" t="s">
        <v>45</v>
      </c>
      <c r="H97" s="8" t="s">
        <v>46</v>
      </c>
      <c r="I97" s="9" t="s">
        <v>93</v>
      </c>
      <c r="J97" s="9" t="s">
        <v>48</v>
      </c>
      <c r="K97" s="10">
        <v>59.99</v>
      </c>
      <c r="L97" s="22"/>
      <c r="M97" s="25">
        <f t="shared" si="4"/>
        <v>26.662222222222223</v>
      </c>
      <c r="N97" s="26">
        <f t="shared" si="5"/>
        <v>0</v>
      </c>
    </row>
    <row r="98" spans="2:14" ht="49.5" hidden="1" customHeight="1">
      <c r="B98" s="7" t="s">
        <v>44</v>
      </c>
      <c r="C98" s="7" t="s">
        <v>12</v>
      </c>
      <c r="D98" s="7" t="s">
        <v>14</v>
      </c>
      <c r="E98" s="7" t="s">
        <v>13</v>
      </c>
      <c r="F98" s="7" t="s">
        <v>7</v>
      </c>
      <c r="G98" s="7" t="s">
        <v>45</v>
      </c>
      <c r="H98" s="8" t="s">
        <v>46</v>
      </c>
      <c r="I98" s="9" t="s">
        <v>94</v>
      </c>
      <c r="J98" s="9" t="s">
        <v>50</v>
      </c>
      <c r="K98" s="10">
        <v>59.99</v>
      </c>
      <c r="L98" s="22"/>
      <c r="M98" s="25">
        <f t="shared" si="4"/>
        <v>26.662222222222223</v>
      </c>
      <c r="N98" s="26">
        <f t="shared" si="5"/>
        <v>0</v>
      </c>
    </row>
    <row r="99" spans="2:14" ht="49.5" hidden="1" customHeight="1">
      <c r="B99" s="7" t="s">
        <v>44</v>
      </c>
      <c r="C99" s="7" t="s">
        <v>12</v>
      </c>
      <c r="D99" s="7" t="s">
        <v>14</v>
      </c>
      <c r="E99" s="7" t="s">
        <v>13</v>
      </c>
      <c r="F99" s="7" t="s">
        <v>7</v>
      </c>
      <c r="G99" s="7" t="s">
        <v>45</v>
      </c>
      <c r="H99" s="8" t="s">
        <v>46</v>
      </c>
      <c r="I99" s="9" t="s">
        <v>95</v>
      </c>
      <c r="J99" s="9" t="s">
        <v>52</v>
      </c>
      <c r="K99" s="10">
        <v>59.99</v>
      </c>
      <c r="L99" s="22"/>
      <c r="M99" s="25">
        <f t="shared" si="4"/>
        <v>26.662222222222223</v>
      </c>
      <c r="N99" s="26">
        <f t="shared" si="5"/>
        <v>0</v>
      </c>
    </row>
    <row r="100" spans="2:14" ht="49.5" hidden="1" customHeight="1">
      <c r="B100" s="7" t="s">
        <v>44</v>
      </c>
      <c r="C100" s="7" t="s">
        <v>12</v>
      </c>
      <c r="D100" s="7" t="s">
        <v>14</v>
      </c>
      <c r="E100" s="7" t="s">
        <v>13</v>
      </c>
      <c r="F100" s="7" t="s">
        <v>7</v>
      </c>
      <c r="G100" s="7" t="s">
        <v>45</v>
      </c>
      <c r="H100" s="8" t="s">
        <v>46</v>
      </c>
      <c r="I100" s="9" t="s">
        <v>96</v>
      </c>
      <c r="J100" s="9" t="s">
        <v>54</v>
      </c>
      <c r="K100" s="10">
        <v>59.99</v>
      </c>
      <c r="L100" s="22"/>
      <c r="M100" s="25">
        <f t="shared" si="4"/>
        <v>26.662222222222223</v>
      </c>
      <c r="N100" s="26">
        <f t="shared" si="5"/>
        <v>0</v>
      </c>
    </row>
    <row r="101" spans="2:14" ht="49.5" hidden="1" customHeight="1">
      <c r="B101" s="7" t="s">
        <v>44</v>
      </c>
      <c r="C101" s="7" t="s">
        <v>12</v>
      </c>
      <c r="D101" s="7" t="s">
        <v>14</v>
      </c>
      <c r="E101" s="7" t="s">
        <v>13</v>
      </c>
      <c r="F101" s="7" t="s">
        <v>7</v>
      </c>
      <c r="G101" s="7" t="s">
        <v>45</v>
      </c>
      <c r="H101" s="8" t="s">
        <v>46</v>
      </c>
      <c r="I101" s="9" t="s">
        <v>97</v>
      </c>
      <c r="J101" s="9" t="s">
        <v>56</v>
      </c>
      <c r="K101" s="10">
        <v>59.99</v>
      </c>
      <c r="L101" s="22"/>
      <c r="M101" s="25">
        <f t="shared" si="4"/>
        <v>26.662222222222223</v>
      </c>
      <c r="N101" s="26">
        <f t="shared" si="5"/>
        <v>0</v>
      </c>
    </row>
    <row r="102" spans="2:14" ht="49.5" hidden="1" customHeight="1" thickBot="1">
      <c r="B102" s="11" t="s">
        <v>44</v>
      </c>
      <c r="C102" s="11" t="s">
        <v>12</v>
      </c>
      <c r="D102" s="11" t="s">
        <v>14</v>
      </c>
      <c r="E102" s="11" t="s">
        <v>13</v>
      </c>
      <c r="F102" s="11" t="s">
        <v>7</v>
      </c>
      <c r="G102" s="11" t="s">
        <v>45</v>
      </c>
      <c r="H102" s="12" t="s">
        <v>46</v>
      </c>
      <c r="I102" s="13" t="s">
        <v>98</v>
      </c>
      <c r="J102" s="13" t="s">
        <v>58</v>
      </c>
      <c r="K102" s="14">
        <v>59.99</v>
      </c>
      <c r="L102" s="23"/>
      <c r="M102" s="25">
        <f t="shared" si="4"/>
        <v>26.662222222222223</v>
      </c>
      <c r="N102" s="26">
        <f t="shared" si="5"/>
        <v>0</v>
      </c>
    </row>
    <row r="103" spans="2:14" ht="49.5" hidden="1" customHeight="1">
      <c r="B103" s="15" t="s">
        <v>44</v>
      </c>
      <c r="C103" s="15" t="s">
        <v>12</v>
      </c>
      <c r="D103" s="15" t="s">
        <v>15</v>
      </c>
      <c r="E103" s="15" t="s">
        <v>13</v>
      </c>
      <c r="F103" s="15" t="s">
        <v>6</v>
      </c>
      <c r="G103" s="15" t="s">
        <v>45</v>
      </c>
      <c r="H103" s="16" t="s">
        <v>46</v>
      </c>
      <c r="I103" s="17" t="s">
        <v>92</v>
      </c>
      <c r="J103" s="17" t="s">
        <v>80</v>
      </c>
      <c r="K103" s="18">
        <v>59.99</v>
      </c>
      <c r="L103" s="21"/>
      <c r="M103" s="25">
        <f t="shared" si="4"/>
        <v>26.662222222222223</v>
      </c>
      <c r="N103" s="26">
        <f t="shared" si="5"/>
        <v>0</v>
      </c>
    </row>
    <row r="104" spans="2:14" ht="49.5" hidden="1" customHeight="1">
      <c r="B104" s="7" t="s">
        <v>44</v>
      </c>
      <c r="C104" s="7" t="s">
        <v>12</v>
      </c>
      <c r="D104" s="7" t="s">
        <v>15</v>
      </c>
      <c r="E104" s="7" t="s">
        <v>13</v>
      </c>
      <c r="F104" s="7" t="s">
        <v>6</v>
      </c>
      <c r="G104" s="7" t="s">
        <v>45</v>
      </c>
      <c r="H104" s="8" t="s">
        <v>46</v>
      </c>
      <c r="I104" s="9" t="s">
        <v>93</v>
      </c>
      <c r="J104" s="9" t="s">
        <v>48</v>
      </c>
      <c r="K104" s="10">
        <v>59.99</v>
      </c>
      <c r="L104" s="22"/>
      <c r="M104" s="25">
        <f t="shared" si="4"/>
        <v>26.662222222222223</v>
      </c>
      <c r="N104" s="26">
        <f t="shared" si="5"/>
        <v>0</v>
      </c>
    </row>
    <row r="105" spans="2:14" ht="49.5" hidden="1" customHeight="1">
      <c r="B105" s="7" t="s">
        <v>44</v>
      </c>
      <c r="C105" s="7" t="s">
        <v>12</v>
      </c>
      <c r="D105" s="7" t="s">
        <v>15</v>
      </c>
      <c r="E105" s="7" t="s">
        <v>13</v>
      </c>
      <c r="F105" s="7" t="s">
        <v>6</v>
      </c>
      <c r="G105" s="7" t="s">
        <v>45</v>
      </c>
      <c r="H105" s="8" t="s">
        <v>46</v>
      </c>
      <c r="I105" s="9" t="s">
        <v>94</v>
      </c>
      <c r="J105" s="9" t="s">
        <v>50</v>
      </c>
      <c r="K105" s="10">
        <v>59.99</v>
      </c>
      <c r="L105" s="22"/>
      <c r="M105" s="25">
        <f t="shared" si="4"/>
        <v>26.662222222222223</v>
      </c>
      <c r="N105" s="26">
        <f t="shared" si="5"/>
        <v>0</v>
      </c>
    </row>
    <row r="106" spans="2:14" ht="49.5" hidden="1" customHeight="1">
      <c r="B106" s="7" t="s">
        <v>44</v>
      </c>
      <c r="C106" s="7" t="s">
        <v>12</v>
      </c>
      <c r="D106" s="7" t="s">
        <v>15</v>
      </c>
      <c r="E106" s="7" t="s">
        <v>13</v>
      </c>
      <c r="F106" s="7" t="s">
        <v>6</v>
      </c>
      <c r="G106" s="7" t="s">
        <v>45</v>
      </c>
      <c r="H106" s="8" t="s">
        <v>46</v>
      </c>
      <c r="I106" s="9" t="s">
        <v>95</v>
      </c>
      <c r="J106" s="9" t="s">
        <v>52</v>
      </c>
      <c r="K106" s="10">
        <v>59.99</v>
      </c>
      <c r="L106" s="22"/>
      <c r="M106" s="25">
        <f t="shared" si="4"/>
        <v>26.662222222222223</v>
      </c>
      <c r="N106" s="26">
        <f t="shared" ref="N106:N137" si="7">L106*K106</f>
        <v>0</v>
      </c>
    </row>
    <row r="107" spans="2:14" ht="49.5" hidden="1" customHeight="1">
      <c r="B107" s="7" t="s">
        <v>44</v>
      </c>
      <c r="C107" s="7" t="s">
        <v>12</v>
      </c>
      <c r="D107" s="7" t="s">
        <v>15</v>
      </c>
      <c r="E107" s="7" t="s">
        <v>13</v>
      </c>
      <c r="F107" s="7" t="s">
        <v>6</v>
      </c>
      <c r="G107" s="7" t="s">
        <v>45</v>
      </c>
      <c r="H107" s="8" t="s">
        <v>46</v>
      </c>
      <c r="I107" s="9" t="s">
        <v>96</v>
      </c>
      <c r="J107" s="9" t="s">
        <v>54</v>
      </c>
      <c r="K107" s="10">
        <v>59.99</v>
      </c>
      <c r="L107" s="22"/>
      <c r="M107" s="25">
        <f t="shared" si="4"/>
        <v>26.662222222222223</v>
      </c>
      <c r="N107" s="26">
        <f t="shared" si="7"/>
        <v>0</v>
      </c>
    </row>
    <row r="108" spans="2:14" ht="49.5" hidden="1" customHeight="1">
      <c r="B108" s="7" t="s">
        <v>44</v>
      </c>
      <c r="C108" s="7" t="s">
        <v>12</v>
      </c>
      <c r="D108" s="7" t="s">
        <v>15</v>
      </c>
      <c r="E108" s="7" t="s">
        <v>13</v>
      </c>
      <c r="F108" s="7" t="s">
        <v>6</v>
      </c>
      <c r="G108" s="7" t="s">
        <v>45</v>
      </c>
      <c r="H108" s="8" t="s">
        <v>46</v>
      </c>
      <c r="I108" s="9" t="s">
        <v>97</v>
      </c>
      <c r="J108" s="9" t="s">
        <v>56</v>
      </c>
      <c r="K108" s="10">
        <v>59.99</v>
      </c>
      <c r="L108" s="22"/>
      <c r="M108" s="25">
        <f t="shared" si="4"/>
        <v>26.662222222222223</v>
      </c>
      <c r="N108" s="26">
        <f t="shared" si="7"/>
        <v>0</v>
      </c>
    </row>
    <row r="109" spans="2:14" ht="49.5" hidden="1" customHeight="1" thickBot="1">
      <c r="B109" s="11" t="s">
        <v>44</v>
      </c>
      <c r="C109" s="11" t="s">
        <v>12</v>
      </c>
      <c r="D109" s="11" t="s">
        <v>15</v>
      </c>
      <c r="E109" s="11" t="s">
        <v>13</v>
      </c>
      <c r="F109" s="11" t="s">
        <v>6</v>
      </c>
      <c r="G109" s="11" t="s">
        <v>45</v>
      </c>
      <c r="H109" s="12" t="s">
        <v>46</v>
      </c>
      <c r="I109" s="13" t="s">
        <v>98</v>
      </c>
      <c r="J109" s="13" t="s">
        <v>58</v>
      </c>
      <c r="K109" s="14">
        <v>59.99</v>
      </c>
      <c r="L109" s="23"/>
      <c r="M109" s="25">
        <f t="shared" si="4"/>
        <v>26.662222222222223</v>
      </c>
      <c r="N109" s="26">
        <f t="shared" si="7"/>
        <v>0</v>
      </c>
    </row>
    <row r="110" spans="2:14" ht="49.5" hidden="1" customHeight="1">
      <c r="B110" s="15" t="s">
        <v>44</v>
      </c>
      <c r="C110" s="15" t="s">
        <v>17</v>
      </c>
      <c r="D110" s="15" t="s">
        <v>19</v>
      </c>
      <c r="E110" s="15" t="s">
        <v>18</v>
      </c>
      <c r="F110" s="15" t="s">
        <v>5</v>
      </c>
      <c r="G110" s="15" t="s">
        <v>81</v>
      </c>
      <c r="H110" s="16" t="s">
        <v>46</v>
      </c>
      <c r="I110" s="17" t="s">
        <v>92</v>
      </c>
      <c r="J110" s="17" t="s">
        <v>80</v>
      </c>
      <c r="K110" s="18">
        <v>59.99</v>
      </c>
      <c r="L110" s="21"/>
      <c r="M110" s="25">
        <f t="shared" si="4"/>
        <v>26.662222222222223</v>
      </c>
      <c r="N110" s="26">
        <f t="shared" si="7"/>
        <v>0</v>
      </c>
    </row>
    <row r="111" spans="2:14" ht="49.5" hidden="1" customHeight="1">
      <c r="B111" s="7" t="s">
        <v>44</v>
      </c>
      <c r="C111" s="7" t="s">
        <v>17</v>
      </c>
      <c r="D111" s="7" t="s">
        <v>19</v>
      </c>
      <c r="E111" s="7" t="s">
        <v>18</v>
      </c>
      <c r="F111" s="7" t="s">
        <v>5</v>
      </c>
      <c r="G111" s="7" t="s">
        <v>81</v>
      </c>
      <c r="H111" s="8" t="s">
        <v>46</v>
      </c>
      <c r="I111" s="9" t="s">
        <v>93</v>
      </c>
      <c r="J111" s="9" t="s">
        <v>48</v>
      </c>
      <c r="K111" s="10">
        <v>59.99</v>
      </c>
      <c r="L111" s="22"/>
      <c r="M111" s="25">
        <f t="shared" si="4"/>
        <v>26.662222222222223</v>
      </c>
      <c r="N111" s="26">
        <f t="shared" si="7"/>
        <v>0</v>
      </c>
    </row>
    <row r="112" spans="2:14" ht="49.5" hidden="1" customHeight="1">
      <c r="B112" s="7" t="s">
        <v>44</v>
      </c>
      <c r="C112" s="7" t="s">
        <v>17</v>
      </c>
      <c r="D112" s="7" t="s">
        <v>19</v>
      </c>
      <c r="E112" s="7" t="s">
        <v>18</v>
      </c>
      <c r="F112" s="7" t="s">
        <v>5</v>
      </c>
      <c r="G112" s="7" t="s">
        <v>81</v>
      </c>
      <c r="H112" s="8" t="s">
        <v>46</v>
      </c>
      <c r="I112" s="9" t="s">
        <v>94</v>
      </c>
      <c r="J112" s="9" t="s">
        <v>50</v>
      </c>
      <c r="K112" s="10">
        <v>59.99</v>
      </c>
      <c r="L112" s="22"/>
      <c r="M112" s="25">
        <f t="shared" si="4"/>
        <v>26.662222222222223</v>
      </c>
      <c r="N112" s="26">
        <f t="shared" si="7"/>
        <v>0</v>
      </c>
    </row>
    <row r="113" spans="2:15" ht="49.5" hidden="1" customHeight="1">
      <c r="B113" s="7" t="s">
        <v>44</v>
      </c>
      <c r="C113" s="7" t="s">
        <v>17</v>
      </c>
      <c r="D113" s="7" t="s">
        <v>19</v>
      </c>
      <c r="E113" s="7" t="s">
        <v>18</v>
      </c>
      <c r="F113" s="7" t="s">
        <v>5</v>
      </c>
      <c r="G113" s="7" t="s">
        <v>81</v>
      </c>
      <c r="H113" s="8" t="s">
        <v>46</v>
      </c>
      <c r="I113" s="9" t="s">
        <v>95</v>
      </c>
      <c r="J113" s="9" t="s">
        <v>52</v>
      </c>
      <c r="K113" s="10">
        <v>59.99</v>
      </c>
      <c r="L113" s="22"/>
      <c r="M113" s="25">
        <f t="shared" si="4"/>
        <v>26.662222222222223</v>
      </c>
      <c r="N113" s="26">
        <f t="shared" si="7"/>
        <v>0</v>
      </c>
    </row>
    <row r="114" spans="2:15" ht="49.5" hidden="1" customHeight="1">
      <c r="B114" s="7" t="s">
        <v>44</v>
      </c>
      <c r="C114" s="7" t="s">
        <v>17</v>
      </c>
      <c r="D114" s="7" t="s">
        <v>19</v>
      </c>
      <c r="E114" s="7" t="s">
        <v>18</v>
      </c>
      <c r="F114" s="7" t="s">
        <v>5</v>
      </c>
      <c r="G114" s="7" t="s">
        <v>81</v>
      </c>
      <c r="H114" s="8" t="s">
        <v>46</v>
      </c>
      <c r="I114" s="9" t="s">
        <v>96</v>
      </c>
      <c r="J114" s="9" t="s">
        <v>54</v>
      </c>
      <c r="K114" s="10">
        <v>59.99</v>
      </c>
      <c r="L114" s="22"/>
      <c r="M114" s="25">
        <f t="shared" si="4"/>
        <v>26.662222222222223</v>
      </c>
      <c r="N114" s="26">
        <f t="shared" si="7"/>
        <v>0</v>
      </c>
    </row>
    <row r="115" spans="2:15" ht="49.5" hidden="1" customHeight="1">
      <c r="B115" s="7" t="s">
        <v>44</v>
      </c>
      <c r="C115" s="7" t="s">
        <v>17</v>
      </c>
      <c r="D115" s="7" t="s">
        <v>19</v>
      </c>
      <c r="E115" s="7" t="s">
        <v>18</v>
      </c>
      <c r="F115" s="7" t="s">
        <v>5</v>
      </c>
      <c r="G115" s="7" t="s">
        <v>81</v>
      </c>
      <c r="H115" s="8" t="s">
        <v>46</v>
      </c>
      <c r="I115" s="9" t="s">
        <v>97</v>
      </c>
      <c r="J115" s="9" t="s">
        <v>56</v>
      </c>
      <c r="K115" s="10">
        <v>59.99</v>
      </c>
      <c r="L115" s="22"/>
      <c r="M115" s="25">
        <f t="shared" si="4"/>
        <v>26.662222222222223</v>
      </c>
      <c r="N115" s="26">
        <f t="shared" si="7"/>
        <v>0</v>
      </c>
    </row>
    <row r="116" spans="2:15" ht="49.5" hidden="1" customHeight="1" thickBot="1">
      <c r="B116" s="11" t="s">
        <v>44</v>
      </c>
      <c r="C116" s="11" t="s">
        <v>17</v>
      </c>
      <c r="D116" s="11" t="s">
        <v>19</v>
      </c>
      <c r="E116" s="11" t="s">
        <v>18</v>
      </c>
      <c r="F116" s="11" t="s">
        <v>5</v>
      </c>
      <c r="G116" s="11" t="s">
        <v>81</v>
      </c>
      <c r="H116" s="12" t="s">
        <v>46</v>
      </c>
      <c r="I116" s="13" t="s">
        <v>98</v>
      </c>
      <c r="J116" s="13" t="s">
        <v>58</v>
      </c>
      <c r="K116" s="14">
        <v>59.99</v>
      </c>
      <c r="L116" s="23"/>
      <c r="M116" s="25">
        <f t="shared" si="4"/>
        <v>26.662222222222223</v>
      </c>
      <c r="N116" s="26">
        <f t="shared" si="7"/>
        <v>0</v>
      </c>
    </row>
    <row r="117" spans="2:15" ht="49.5" hidden="1" customHeight="1">
      <c r="B117" s="15" t="s">
        <v>44</v>
      </c>
      <c r="C117" s="15" t="s">
        <v>112</v>
      </c>
      <c r="D117" s="15" t="s">
        <v>113</v>
      </c>
      <c r="E117" s="15" t="s">
        <v>114</v>
      </c>
      <c r="F117" s="15" t="s">
        <v>4</v>
      </c>
      <c r="G117" s="15" t="s">
        <v>45</v>
      </c>
      <c r="H117" s="16" t="s">
        <v>46</v>
      </c>
      <c r="I117" s="17" t="s">
        <v>47</v>
      </c>
      <c r="J117" s="17" t="s">
        <v>48</v>
      </c>
      <c r="K117" s="18">
        <v>59.99</v>
      </c>
      <c r="L117" s="21"/>
      <c r="M117" s="25">
        <f t="shared" si="4"/>
        <v>26.662222222222223</v>
      </c>
      <c r="N117" s="26">
        <f t="shared" si="7"/>
        <v>0</v>
      </c>
    </row>
    <row r="118" spans="2:15" ht="49.5" customHeight="1">
      <c r="B118" s="7" t="s">
        <v>44</v>
      </c>
      <c r="C118" s="7" t="s">
        <v>112</v>
      </c>
      <c r="D118" s="7" t="s">
        <v>113</v>
      </c>
      <c r="E118" s="7" t="s">
        <v>114</v>
      </c>
      <c r="F118" s="7" t="s">
        <v>4</v>
      </c>
      <c r="G118" s="7" t="s">
        <v>45</v>
      </c>
      <c r="H118" s="8" t="s">
        <v>46</v>
      </c>
      <c r="I118" s="9" t="s">
        <v>49</v>
      </c>
      <c r="J118" s="9" t="s">
        <v>50</v>
      </c>
      <c r="K118" s="10">
        <v>59.99</v>
      </c>
      <c r="L118" s="22">
        <v>12</v>
      </c>
      <c r="M118" s="25">
        <f t="shared" si="4"/>
        <v>26.662222222222223</v>
      </c>
      <c r="N118" s="26">
        <f t="shared" si="7"/>
        <v>719.88</v>
      </c>
      <c r="O118" s="33">
        <f t="shared" ref="O118:O132" si="8">M118*L118</f>
        <v>319.94666666666666</v>
      </c>
    </row>
    <row r="119" spans="2:15" ht="49.5" customHeight="1">
      <c r="B119" s="7" t="s">
        <v>44</v>
      </c>
      <c r="C119" s="7" t="s">
        <v>112</v>
      </c>
      <c r="D119" s="7" t="s">
        <v>113</v>
      </c>
      <c r="E119" s="7" t="s">
        <v>114</v>
      </c>
      <c r="F119" s="7" t="s">
        <v>4</v>
      </c>
      <c r="G119" s="7" t="s">
        <v>45</v>
      </c>
      <c r="H119" s="8" t="s">
        <v>46</v>
      </c>
      <c r="I119" s="9" t="s">
        <v>51</v>
      </c>
      <c r="J119" s="9" t="s">
        <v>52</v>
      </c>
      <c r="K119" s="10">
        <v>59.99</v>
      </c>
      <c r="L119" s="22">
        <v>12</v>
      </c>
      <c r="M119" s="25">
        <f t="shared" si="4"/>
        <v>26.662222222222223</v>
      </c>
      <c r="N119" s="26">
        <f t="shared" si="7"/>
        <v>719.88</v>
      </c>
      <c r="O119" s="33">
        <f t="shared" si="8"/>
        <v>319.94666666666666</v>
      </c>
    </row>
    <row r="120" spans="2:15" ht="49.5" customHeight="1">
      <c r="B120" s="7" t="s">
        <v>44</v>
      </c>
      <c r="C120" s="7" t="s">
        <v>112</v>
      </c>
      <c r="D120" s="7" t="s">
        <v>113</v>
      </c>
      <c r="E120" s="7" t="s">
        <v>114</v>
      </c>
      <c r="F120" s="7" t="s">
        <v>4</v>
      </c>
      <c r="G120" s="7" t="s">
        <v>45</v>
      </c>
      <c r="H120" s="8" t="s">
        <v>46</v>
      </c>
      <c r="I120" s="9" t="s">
        <v>53</v>
      </c>
      <c r="J120" s="9" t="s">
        <v>54</v>
      </c>
      <c r="K120" s="10">
        <v>59.99</v>
      </c>
      <c r="L120" s="22">
        <v>36</v>
      </c>
      <c r="M120" s="25">
        <f t="shared" si="4"/>
        <v>26.662222222222223</v>
      </c>
      <c r="N120" s="26">
        <f t="shared" si="7"/>
        <v>2159.64</v>
      </c>
      <c r="O120" s="33">
        <f t="shared" si="8"/>
        <v>959.84</v>
      </c>
    </row>
    <row r="121" spans="2:15" ht="49.5" customHeight="1">
      <c r="B121" s="7" t="s">
        <v>44</v>
      </c>
      <c r="C121" s="7" t="s">
        <v>112</v>
      </c>
      <c r="D121" s="7" t="s">
        <v>113</v>
      </c>
      <c r="E121" s="7" t="s">
        <v>114</v>
      </c>
      <c r="F121" s="7" t="s">
        <v>4</v>
      </c>
      <c r="G121" s="7" t="s">
        <v>45</v>
      </c>
      <c r="H121" s="8" t="s">
        <v>46</v>
      </c>
      <c r="I121" s="9" t="s">
        <v>55</v>
      </c>
      <c r="J121" s="9" t="s">
        <v>56</v>
      </c>
      <c r="K121" s="10">
        <v>59.99</v>
      </c>
      <c r="L121" s="22">
        <v>24</v>
      </c>
      <c r="M121" s="25">
        <f t="shared" si="4"/>
        <v>26.662222222222223</v>
      </c>
      <c r="N121" s="26">
        <f t="shared" si="7"/>
        <v>1439.76</v>
      </c>
      <c r="O121" s="33">
        <f t="shared" si="8"/>
        <v>639.89333333333332</v>
      </c>
    </row>
    <row r="122" spans="2:15" ht="49.5" customHeight="1">
      <c r="B122" s="7" t="s">
        <v>44</v>
      </c>
      <c r="C122" s="7" t="s">
        <v>112</v>
      </c>
      <c r="D122" s="7" t="s">
        <v>113</v>
      </c>
      <c r="E122" s="7" t="s">
        <v>114</v>
      </c>
      <c r="F122" s="7" t="s">
        <v>4</v>
      </c>
      <c r="G122" s="7" t="s">
        <v>45</v>
      </c>
      <c r="H122" s="8" t="s">
        <v>46</v>
      </c>
      <c r="I122" s="9" t="s">
        <v>57</v>
      </c>
      <c r="J122" s="9" t="s">
        <v>58</v>
      </c>
      <c r="K122" s="10">
        <v>59.99</v>
      </c>
      <c r="L122" s="22">
        <v>48</v>
      </c>
      <c r="M122" s="25">
        <f t="shared" si="4"/>
        <v>26.662222222222223</v>
      </c>
      <c r="N122" s="26">
        <f t="shared" si="7"/>
        <v>2879.52</v>
      </c>
      <c r="O122" s="33">
        <f t="shared" si="8"/>
        <v>1279.7866666666666</v>
      </c>
    </row>
    <row r="123" spans="2:15" ht="49.5" customHeight="1">
      <c r="B123" s="7" t="s">
        <v>44</v>
      </c>
      <c r="C123" s="7" t="s">
        <v>112</v>
      </c>
      <c r="D123" s="7" t="s">
        <v>113</v>
      </c>
      <c r="E123" s="7" t="s">
        <v>114</v>
      </c>
      <c r="F123" s="7" t="s">
        <v>4</v>
      </c>
      <c r="G123" s="7" t="s">
        <v>45</v>
      </c>
      <c r="H123" s="8" t="s">
        <v>46</v>
      </c>
      <c r="I123" s="9" t="s">
        <v>59</v>
      </c>
      <c r="J123" s="9" t="s">
        <v>60</v>
      </c>
      <c r="K123" s="10">
        <v>59.99</v>
      </c>
      <c r="L123" s="22">
        <v>36</v>
      </c>
      <c r="M123" s="25">
        <f t="shared" si="4"/>
        <v>26.662222222222223</v>
      </c>
      <c r="N123" s="26">
        <f t="shared" si="7"/>
        <v>2159.64</v>
      </c>
      <c r="O123" s="33">
        <f t="shared" si="8"/>
        <v>959.84</v>
      </c>
    </row>
    <row r="124" spans="2:15" ht="49.5" customHeight="1" thickBot="1">
      <c r="B124" s="11" t="s">
        <v>44</v>
      </c>
      <c r="C124" s="11" t="s">
        <v>112</v>
      </c>
      <c r="D124" s="11" t="s">
        <v>113</v>
      </c>
      <c r="E124" s="11" t="s">
        <v>114</v>
      </c>
      <c r="F124" s="11" t="s">
        <v>4</v>
      </c>
      <c r="G124" s="11" t="s">
        <v>45</v>
      </c>
      <c r="H124" s="12" t="s">
        <v>46</v>
      </c>
      <c r="I124" s="13" t="s">
        <v>61</v>
      </c>
      <c r="J124" s="13" t="s">
        <v>62</v>
      </c>
      <c r="K124" s="14">
        <v>59.99</v>
      </c>
      <c r="L124" s="23">
        <v>12</v>
      </c>
      <c r="M124" s="25">
        <f t="shared" si="4"/>
        <v>26.662222222222223</v>
      </c>
      <c r="N124" s="26">
        <f t="shared" si="7"/>
        <v>719.88</v>
      </c>
      <c r="O124" s="33">
        <f t="shared" si="8"/>
        <v>319.94666666666666</v>
      </c>
    </row>
    <row r="125" spans="2:15" ht="49.5" customHeight="1">
      <c r="B125" s="15" t="s">
        <v>44</v>
      </c>
      <c r="C125" s="15" t="s">
        <v>112</v>
      </c>
      <c r="D125" s="15" t="s">
        <v>115</v>
      </c>
      <c r="E125" s="15" t="s">
        <v>114</v>
      </c>
      <c r="F125" s="15" t="s">
        <v>116</v>
      </c>
      <c r="G125" s="15" t="s">
        <v>45</v>
      </c>
      <c r="H125" s="16" t="s">
        <v>46</v>
      </c>
      <c r="I125" s="17" t="s">
        <v>47</v>
      </c>
      <c r="J125" s="17" t="s">
        <v>48</v>
      </c>
      <c r="K125" s="18">
        <v>59.99</v>
      </c>
      <c r="L125" s="21">
        <v>48</v>
      </c>
      <c r="M125" s="25">
        <f t="shared" si="4"/>
        <v>26.662222222222223</v>
      </c>
      <c r="N125" s="26">
        <f t="shared" si="7"/>
        <v>2879.52</v>
      </c>
      <c r="O125" s="33">
        <f t="shared" si="8"/>
        <v>1279.7866666666666</v>
      </c>
    </row>
    <row r="126" spans="2:15" ht="49.5" customHeight="1">
      <c r="B126" s="7" t="s">
        <v>44</v>
      </c>
      <c r="C126" s="7" t="s">
        <v>112</v>
      </c>
      <c r="D126" s="7" t="s">
        <v>115</v>
      </c>
      <c r="E126" s="7" t="s">
        <v>114</v>
      </c>
      <c r="F126" s="7" t="s">
        <v>116</v>
      </c>
      <c r="G126" s="7" t="s">
        <v>45</v>
      </c>
      <c r="H126" s="8" t="s">
        <v>46</v>
      </c>
      <c r="I126" s="9" t="s">
        <v>49</v>
      </c>
      <c r="J126" s="9" t="s">
        <v>50</v>
      </c>
      <c r="K126" s="10">
        <v>59.99</v>
      </c>
      <c r="L126" s="22">
        <v>96</v>
      </c>
      <c r="M126" s="25">
        <f t="shared" si="4"/>
        <v>26.662222222222223</v>
      </c>
      <c r="N126" s="26">
        <f t="shared" si="7"/>
        <v>5759.04</v>
      </c>
      <c r="O126" s="33">
        <f t="shared" si="8"/>
        <v>2559.5733333333333</v>
      </c>
    </row>
    <row r="127" spans="2:15" ht="49.5" customHeight="1">
      <c r="B127" s="7" t="s">
        <v>44</v>
      </c>
      <c r="C127" s="7" t="s">
        <v>112</v>
      </c>
      <c r="D127" s="7" t="s">
        <v>115</v>
      </c>
      <c r="E127" s="7" t="s">
        <v>114</v>
      </c>
      <c r="F127" s="7" t="s">
        <v>116</v>
      </c>
      <c r="G127" s="7" t="s">
        <v>45</v>
      </c>
      <c r="H127" s="8" t="s">
        <v>46</v>
      </c>
      <c r="I127" s="9" t="s">
        <v>51</v>
      </c>
      <c r="J127" s="9" t="s">
        <v>52</v>
      </c>
      <c r="K127" s="10">
        <v>59.99</v>
      </c>
      <c r="L127" s="22">
        <v>48</v>
      </c>
      <c r="M127" s="25">
        <f t="shared" si="4"/>
        <v>26.662222222222223</v>
      </c>
      <c r="N127" s="26">
        <f t="shared" si="7"/>
        <v>2879.52</v>
      </c>
      <c r="O127" s="33">
        <f t="shared" si="8"/>
        <v>1279.7866666666666</v>
      </c>
    </row>
    <row r="128" spans="2:15" ht="49.5" customHeight="1">
      <c r="B128" s="7" t="s">
        <v>44</v>
      </c>
      <c r="C128" s="7" t="s">
        <v>112</v>
      </c>
      <c r="D128" s="7" t="s">
        <v>115</v>
      </c>
      <c r="E128" s="7" t="s">
        <v>114</v>
      </c>
      <c r="F128" s="7" t="s">
        <v>116</v>
      </c>
      <c r="G128" s="7" t="s">
        <v>45</v>
      </c>
      <c r="H128" s="8" t="s">
        <v>46</v>
      </c>
      <c r="I128" s="9" t="s">
        <v>53</v>
      </c>
      <c r="J128" s="9" t="s">
        <v>54</v>
      </c>
      <c r="K128" s="10">
        <v>59.99</v>
      </c>
      <c r="L128" s="22">
        <v>36</v>
      </c>
      <c r="M128" s="25">
        <f t="shared" si="4"/>
        <v>26.662222222222223</v>
      </c>
      <c r="N128" s="26">
        <f t="shared" si="7"/>
        <v>2159.64</v>
      </c>
      <c r="O128" s="33">
        <f t="shared" si="8"/>
        <v>959.84</v>
      </c>
    </row>
    <row r="129" spans="2:15" ht="49.5" customHeight="1">
      <c r="B129" s="7" t="s">
        <v>44</v>
      </c>
      <c r="C129" s="7" t="s">
        <v>112</v>
      </c>
      <c r="D129" s="7" t="s">
        <v>115</v>
      </c>
      <c r="E129" s="7" t="s">
        <v>114</v>
      </c>
      <c r="F129" s="7" t="s">
        <v>116</v>
      </c>
      <c r="G129" s="7" t="s">
        <v>45</v>
      </c>
      <c r="H129" s="8" t="s">
        <v>46</v>
      </c>
      <c r="I129" s="9" t="s">
        <v>55</v>
      </c>
      <c r="J129" s="9" t="s">
        <v>56</v>
      </c>
      <c r="K129" s="10">
        <v>59.99</v>
      </c>
      <c r="L129" s="22">
        <v>12</v>
      </c>
      <c r="M129" s="25">
        <f t="shared" si="4"/>
        <v>26.662222222222223</v>
      </c>
      <c r="N129" s="26">
        <f t="shared" si="7"/>
        <v>719.88</v>
      </c>
      <c r="O129" s="33">
        <f t="shared" si="8"/>
        <v>319.94666666666666</v>
      </c>
    </row>
    <row r="130" spans="2:15" ht="49.5" customHeight="1">
      <c r="B130" s="7" t="s">
        <v>44</v>
      </c>
      <c r="C130" s="7" t="s">
        <v>112</v>
      </c>
      <c r="D130" s="7" t="s">
        <v>115</v>
      </c>
      <c r="E130" s="7" t="s">
        <v>114</v>
      </c>
      <c r="F130" s="7" t="s">
        <v>116</v>
      </c>
      <c r="G130" s="7" t="s">
        <v>45</v>
      </c>
      <c r="H130" s="8" t="s">
        <v>46</v>
      </c>
      <c r="I130" s="9" t="s">
        <v>57</v>
      </c>
      <c r="J130" s="9" t="s">
        <v>58</v>
      </c>
      <c r="K130" s="10">
        <v>59.99</v>
      </c>
      <c r="L130" s="22">
        <v>24</v>
      </c>
      <c r="M130" s="25">
        <f t="shared" si="4"/>
        <v>26.662222222222223</v>
      </c>
      <c r="N130" s="26">
        <f t="shared" si="7"/>
        <v>1439.76</v>
      </c>
      <c r="O130" s="33">
        <f t="shared" si="8"/>
        <v>639.89333333333332</v>
      </c>
    </row>
    <row r="131" spans="2:15" ht="49.5" customHeight="1">
      <c r="B131" s="7" t="s">
        <v>44</v>
      </c>
      <c r="C131" s="7" t="s">
        <v>112</v>
      </c>
      <c r="D131" s="7" t="s">
        <v>115</v>
      </c>
      <c r="E131" s="7" t="s">
        <v>114</v>
      </c>
      <c r="F131" s="7" t="s">
        <v>116</v>
      </c>
      <c r="G131" s="7" t="s">
        <v>45</v>
      </c>
      <c r="H131" s="8" t="s">
        <v>46</v>
      </c>
      <c r="I131" s="9" t="s">
        <v>59</v>
      </c>
      <c r="J131" s="9" t="s">
        <v>60</v>
      </c>
      <c r="K131" s="10">
        <v>59.99</v>
      </c>
      <c r="L131" s="22">
        <v>24</v>
      </c>
      <c r="M131" s="25">
        <f t="shared" si="4"/>
        <v>26.662222222222223</v>
      </c>
      <c r="N131" s="26">
        <f t="shared" si="7"/>
        <v>1439.76</v>
      </c>
      <c r="O131" s="33">
        <f t="shared" si="8"/>
        <v>639.89333333333332</v>
      </c>
    </row>
    <row r="132" spans="2:15" ht="49.5" customHeight="1" thickBot="1">
      <c r="B132" s="11" t="s">
        <v>44</v>
      </c>
      <c r="C132" s="11" t="s">
        <v>112</v>
      </c>
      <c r="D132" s="11" t="s">
        <v>115</v>
      </c>
      <c r="E132" s="11" t="s">
        <v>114</v>
      </c>
      <c r="F132" s="11" t="s">
        <v>116</v>
      </c>
      <c r="G132" s="11" t="s">
        <v>45</v>
      </c>
      <c r="H132" s="12" t="s">
        <v>46</v>
      </c>
      <c r="I132" s="13" t="s">
        <v>61</v>
      </c>
      <c r="J132" s="13" t="s">
        <v>62</v>
      </c>
      <c r="K132" s="14">
        <v>59.99</v>
      </c>
      <c r="L132" s="23">
        <v>12</v>
      </c>
      <c r="M132" s="25">
        <f t="shared" si="4"/>
        <v>26.662222222222223</v>
      </c>
      <c r="N132" s="26">
        <f t="shared" si="7"/>
        <v>719.88</v>
      </c>
      <c r="O132" s="33">
        <f t="shared" si="8"/>
        <v>319.94666666666666</v>
      </c>
    </row>
    <row r="133" spans="2:15" ht="49.5" hidden="1" customHeight="1">
      <c r="B133" s="15" t="s">
        <v>44</v>
      </c>
      <c r="C133" s="15" t="s">
        <v>20</v>
      </c>
      <c r="D133" s="15" t="s">
        <v>21</v>
      </c>
      <c r="E133" s="15" t="s">
        <v>22</v>
      </c>
      <c r="F133" s="15" t="s">
        <v>5</v>
      </c>
      <c r="G133" s="15" t="s">
        <v>45</v>
      </c>
      <c r="H133" s="16" t="s">
        <v>46</v>
      </c>
      <c r="I133" s="17" t="s">
        <v>105</v>
      </c>
      <c r="J133" s="17" t="s">
        <v>54</v>
      </c>
      <c r="K133" s="18">
        <v>59.99</v>
      </c>
      <c r="L133" s="21"/>
      <c r="M133" s="25">
        <f t="shared" si="4"/>
        <v>26.662222222222223</v>
      </c>
      <c r="N133" s="26">
        <f t="shared" si="7"/>
        <v>0</v>
      </c>
    </row>
    <row r="134" spans="2:15" ht="49.5" hidden="1" customHeight="1">
      <c r="B134" s="7" t="s">
        <v>44</v>
      </c>
      <c r="C134" s="7" t="s">
        <v>20</v>
      </c>
      <c r="D134" s="7" t="s">
        <v>21</v>
      </c>
      <c r="E134" s="7" t="s">
        <v>22</v>
      </c>
      <c r="F134" s="7" t="s">
        <v>5</v>
      </c>
      <c r="G134" s="7" t="s">
        <v>45</v>
      </c>
      <c r="H134" s="8" t="s">
        <v>46</v>
      </c>
      <c r="I134" s="9" t="s">
        <v>106</v>
      </c>
      <c r="J134" s="9" t="s">
        <v>56</v>
      </c>
      <c r="K134" s="10">
        <v>59.99</v>
      </c>
      <c r="L134" s="22"/>
      <c r="M134" s="25">
        <f t="shared" si="4"/>
        <v>26.662222222222223</v>
      </c>
      <c r="N134" s="26">
        <f t="shared" si="7"/>
        <v>0</v>
      </c>
    </row>
    <row r="135" spans="2:15" ht="49.5" hidden="1" customHeight="1">
      <c r="B135" s="7" t="s">
        <v>44</v>
      </c>
      <c r="C135" s="7" t="s">
        <v>20</v>
      </c>
      <c r="D135" s="7" t="s">
        <v>21</v>
      </c>
      <c r="E135" s="7" t="s">
        <v>22</v>
      </c>
      <c r="F135" s="7" t="s">
        <v>5</v>
      </c>
      <c r="G135" s="7" t="s">
        <v>45</v>
      </c>
      <c r="H135" s="8" t="s">
        <v>46</v>
      </c>
      <c r="I135" s="9" t="s">
        <v>107</v>
      </c>
      <c r="J135" s="9" t="s">
        <v>58</v>
      </c>
      <c r="K135" s="10">
        <v>59.99</v>
      </c>
      <c r="L135" s="22"/>
      <c r="M135" s="25">
        <f t="shared" si="4"/>
        <v>26.662222222222223</v>
      </c>
      <c r="N135" s="26">
        <f t="shared" si="7"/>
        <v>0</v>
      </c>
    </row>
    <row r="136" spans="2:15" ht="49.5" hidden="1" customHeight="1">
      <c r="B136" s="7" t="s">
        <v>44</v>
      </c>
      <c r="C136" s="7" t="s">
        <v>20</v>
      </c>
      <c r="D136" s="7" t="s">
        <v>21</v>
      </c>
      <c r="E136" s="7" t="s">
        <v>22</v>
      </c>
      <c r="F136" s="7" t="s">
        <v>5</v>
      </c>
      <c r="G136" s="7" t="s">
        <v>45</v>
      </c>
      <c r="H136" s="8" t="s">
        <v>46</v>
      </c>
      <c r="I136" s="9" t="s">
        <v>108</v>
      </c>
      <c r="J136" s="9" t="s">
        <v>60</v>
      </c>
      <c r="K136" s="10">
        <v>59.99</v>
      </c>
      <c r="L136" s="22"/>
      <c r="M136" s="25">
        <f t="shared" si="4"/>
        <v>26.662222222222223</v>
      </c>
      <c r="N136" s="26">
        <f t="shared" si="7"/>
        <v>0</v>
      </c>
    </row>
    <row r="137" spans="2:15" ht="49.5" hidden="1" customHeight="1">
      <c r="B137" s="7" t="s">
        <v>44</v>
      </c>
      <c r="C137" s="7" t="s">
        <v>20</v>
      </c>
      <c r="D137" s="7" t="s">
        <v>21</v>
      </c>
      <c r="E137" s="7" t="s">
        <v>22</v>
      </c>
      <c r="F137" s="7" t="s">
        <v>5</v>
      </c>
      <c r="G137" s="7" t="s">
        <v>45</v>
      </c>
      <c r="H137" s="8" t="s">
        <v>46</v>
      </c>
      <c r="I137" s="9" t="s">
        <v>109</v>
      </c>
      <c r="J137" s="9" t="s">
        <v>62</v>
      </c>
      <c r="K137" s="10">
        <v>59.99</v>
      </c>
      <c r="L137" s="22"/>
      <c r="M137" s="25">
        <f t="shared" si="4"/>
        <v>26.662222222222223</v>
      </c>
      <c r="N137" s="26">
        <f t="shared" si="7"/>
        <v>0</v>
      </c>
    </row>
    <row r="138" spans="2:15" ht="49.5" hidden="1" customHeight="1">
      <c r="B138" s="7" t="s">
        <v>44</v>
      </c>
      <c r="C138" s="7" t="s">
        <v>20</v>
      </c>
      <c r="D138" s="7" t="s">
        <v>21</v>
      </c>
      <c r="E138" s="7" t="s">
        <v>22</v>
      </c>
      <c r="F138" s="7" t="s">
        <v>5</v>
      </c>
      <c r="G138" s="7" t="s">
        <v>45</v>
      </c>
      <c r="H138" s="8" t="s">
        <v>46</v>
      </c>
      <c r="I138" s="9" t="s">
        <v>110</v>
      </c>
      <c r="J138" s="9" t="s">
        <v>64</v>
      </c>
      <c r="K138" s="10">
        <v>59.99</v>
      </c>
      <c r="L138" s="22"/>
      <c r="M138" s="25">
        <f t="shared" ref="M138:M189" si="9">K138/2.25</f>
        <v>26.662222222222223</v>
      </c>
      <c r="N138" s="26">
        <f t="shared" ref="N138:N169" si="10">L138*K138</f>
        <v>0</v>
      </c>
    </row>
    <row r="139" spans="2:15" ht="49.5" hidden="1" customHeight="1">
      <c r="B139" s="7" t="s">
        <v>44</v>
      </c>
      <c r="C139" s="7" t="s">
        <v>20</v>
      </c>
      <c r="D139" s="7" t="s">
        <v>21</v>
      </c>
      <c r="E139" s="7" t="s">
        <v>22</v>
      </c>
      <c r="F139" s="7" t="s">
        <v>5</v>
      </c>
      <c r="G139" s="7" t="s">
        <v>45</v>
      </c>
      <c r="H139" s="8" t="s">
        <v>46</v>
      </c>
      <c r="I139" s="9" t="s">
        <v>111</v>
      </c>
      <c r="J139" s="9" t="s">
        <v>66</v>
      </c>
      <c r="K139" s="10">
        <v>59.99</v>
      </c>
      <c r="L139" s="22"/>
      <c r="M139" s="25">
        <f t="shared" si="9"/>
        <v>26.662222222222223</v>
      </c>
      <c r="N139" s="26">
        <f t="shared" si="10"/>
        <v>0</v>
      </c>
    </row>
    <row r="140" spans="2:15" ht="49.5" hidden="1" customHeight="1">
      <c r="B140" s="7" t="s">
        <v>44</v>
      </c>
      <c r="C140" s="7" t="s">
        <v>20</v>
      </c>
      <c r="D140" s="7" t="s">
        <v>21</v>
      </c>
      <c r="E140" s="7" t="s">
        <v>22</v>
      </c>
      <c r="F140" s="7" t="s">
        <v>5</v>
      </c>
      <c r="G140" s="7" t="s">
        <v>45</v>
      </c>
      <c r="H140" s="8" t="s">
        <v>46</v>
      </c>
      <c r="I140" s="9" t="s">
        <v>117</v>
      </c>
      <c r="J140" s="9" t="s">
        <v>67</v>
      </c>
      <c r="K140" s="10">
        <v>59.99</v>
      </c>
      <c r="L140" s="22"/>
      <c r="M140" s="25">
        <f t="shared" si="9"/>
        <v>26.662222222222223</v>
      </c>
      <c r="N140" s="26">
        <f t="shared" si="10"/>
        <v>0</v>
      </c>
    </row>
    <row r="141" spans="2:15" ht="49.5" hidden="1" customHeight="1" thickBot="1">
      <c r="B141" s="11" t="s">
        <v>44</v>
      </c>
      <c r="C141" s="11" t="s">
        <v>20</v>
      </c>
      <c r="D141" s="11" t="s">
        <v>21</v>
      </c>
      <c r="E141" s="11" t="s">
        <v>22</v>
      </c>
      <c r="F141" s="11" t="s">
        <v>5</v>
      </c>
      <c r="G141" s="11" t="s">
        <v>45</v>
      </c>
      <c r="H141" s="12" t="s">
        <v>46</v>
      </c>
      <c r="I141" s="13" t="s">
        <v>118</v>
      </c>
      <c r="J141" s="13" t="s">
        <v>68</v>
      </c>
      <c r="K141" s="14">
        <v>59.99</v>
      </c>
      <c r="L141" s="23"/>
      <c r="M141" s="25">
        <f t="shared" si="9"/>
        <v>26.662222222222223</v>
      </c>
      <c r="N141" s="26">
        <f t="shared" si="10"/>
        <v>0</v>
      </c>
    </row>
    <row r="142" spans="2:15" ht="49.5" hidden="1" customHeight="1">
      <c r="B142" s="15" t="s">
        <v>44</v>
      </c>
      <c r="C142" s="15" t="s">
        <v>20</v>
      </c>
      <c r="D142" s="15" t="s">
        <v>23</v>
      </c>
      <c r="E142" s="15" t="s">
        <v>22</v>
      </c>
      <c r="F142" s="15" t="s">
        <v>24</v>
      </c>
      <c r="G142" s="15" t="s">
        <v>45</v>
      </c>
      <c r="H142" s="16" t="s">
        <v>46</v>
      </c>
      <c r="I142" s="17" t="s">
        <v>105</v>
      </c>
      <c r="J142" s="17" t="s">
        <v>54</v>
      </c>
      <c r="K142" s="18">
        <v>59.99</v>
      </c>
      <c r="L142" s="21"/>
      <c r="M142" s="25">
        <f t="shared" si="9"/>
        <v>26.662222222222223</v>
      </c>
      <c r="N142" s="26">
        <f t="shared" si="10"/>
        <v>0</v>
      </c>
    </row>
    <row r="143" spans="2:15" ht="49.5" hidden="1" customHeight="1">
      <c r="B143" s="7" t="s">
        <v>44</v>
      </c>
      <c r="C143" s="7" t="s">
        <v>20</v>
      </c>
      <c r="D143" s="7" t="s">
        <v>23</v>
      </c>
      <c r="E143" s="7" t="s">
        <v>22</v>
      </c>
      <c r="F143" s="7" t="s">
        <v>24</v>
      </c>
      <c r="G143" s="7" t="s">
        <v>45</v>
      </c>
      <c r="H143" s="8" t="s">
        <v>46</v>
      </c>
      <c r="I143" s="9" t="s">
        <v>106</v>
      </c>
      <c r="J143" s="9" t="s">
        <v>56</v>
      </c>
      <c r="K143" s="10">
        <v>59.99</v>
      </c>
      <c r="L143" s="22"/>
      <c r="M143" s="25">
        <f t="shared" si="9"/>
        <v>26.662222222222223</v>
      </c>
      <c r="N143" s="26">
        <f t="shared" si="10"/>
        <v>0</v>
      </c>
    </row>
    <row r="144" spans="2:15" ht="49.5" hidden="1" customHeight="1">
      <c r="B144" s="7" t="s">
        <v>44</v>
      </c>
      <c r="C144" s="7" t="s">
        <v>20</v>
      </c>
      <c r="D144" s="7" t="s">
        <v>23</v>
      </c>
      <c r="E144" s="7" t="s">
        <v>22</v>
      </c>
      <c r="F144" s="7" t="s">
        <v>24</v>
      </c>
      <c r="G144" s="7" t="s">
        <v>45</v>
      </c>
      <c r="H144" s="8" t="s">
        <v>46</v>
      </c>
      <c r="I144" s="9" t="s">
        <v>107</v>
      </c>
      <c r="J144" s="9" t="s">
        <v>58</v>
      </c>
      <c r="K144" s="10">
        <v>59.99</v>
      </c>
      <c r="L144" s="22"/>
      <c r="M144" s="25">
        <f t="shared" si="9"/>
        <v>26.662222222222223</v>
      </c>
      <c r="N144" s="26">
        <f t="shared" si="10"/>
        <v>0</v>
      </c>
    </row>
    <row r="145" spans="2:15" ht="49.5" hidden="1" customHeight="1">
      <c r="B145" s="7" t="s">
        <v>44</v>
      </c>
      <c r="C145" s="7" t="s">
        <v>20</v>
      </c>
      <c r="D145" s="7" t="s">
        <v>23</v>
      </c>
      <c r="E145" s="7" t="s">
        <v>22</v>
      </c>
      <c r="F145" s="7" t="s">
        <v>24</v>
      </c>
      <c r="G145" s="7" t="s">
        <v>45</v>
      </c>
      <c r="H145" s="8" t="s">
        <v>46</v>
      </c>
      <c r="I145" s="9" t="s">
        <v>108</v>
      </c>
      <c r="J145" s="9" t="s">
        <v>60</v>
      </c>
      <c r="K145" s="10">
        <v>59.99</v>
      </c>
      <c r="L145" s="22"/>
      <c r="M145" s="25">
        <f t="shared" si="9"/>
        <v>26.662222222222223</v>
      </c>
      <c r="N145" s="26">
        <f t="shared" si="10"/>
        <v>0</v>
      </c>
    </row>
    <row r="146" spans="2:15" ht="49.5" hidden="1" customHeight="1">
      <c r="B146" s="7" t="s">
        <v>44</v>
      </c>
      <c r="C146" s="7" t="s">
        <v>20</v>
      </c>
      <c r="D146" s="7" t="s">
        <v>23</v>
      </c>
      <c r="E146" s="7" t="s">
        <v>22</v>
      </c>
      <c r="F146" s="7" t="s">
        <v>24</v>
      </c>
      <c r="G146" s="7" t="s">
        <v>45</v>
      </c>
      <c r="H146" s="8" t="s">
        <v>46</v>
      </c>
      <c r="I146" s="9" t="s">
        <v>109</v>
      </c>
      <c r="J146" s="9" t="s">
        <v>62</v>
      </c>
      <c r="K146" s="10">
        <v>59.99</v>
      </c>
      <c r="L146" s="22"/>
      <c r="M146" s="25">
        <f t="shared" si="9"/>
        <v>26.662222222222223</v>
      </c>
      <c r="N146" s="26">
        <f t="shared" si="10"/>
        <v>0</v>
      </c>
    </row>
    <row r="147" spans="2:15" ht="49.5" hidden="1" customHeight="1">
      <c r="B147" s="7" t="s">
        <v>44</v>
      </c>
      <c r="C147" s="7" t="s">
        <v>20</v>
      </c>
      <c r="D147" s="7" t="s">
        <v>23</v>
      </c>
      <c r="E147" s="7" t="s">
        <v>22</v>
      </c>
      <c r="F147" s="7" t="s">
        <v>24</v>
      </c>
      <c r="G147" s="7" t="s">
        <v>45</v>
      </c>
      <c r="H147" s="8" t="s">
        <v>46</v>
      </c>
      <c r="I147" s="9" t="s">
        <v>110</v>
      </c>
      <c r="J147" s="9" t="s">
        <v>64</v>
      </c>
      <c r="K147" s="10">
        <v>59.99</v>
      </c>
      <c r="L147" s="22"/>
      <c r="M147" s="25">
        <f t="shared" si="9"/>
        <v>26.662222222222223</v>
      </c>
      <c r="N147" s="26">
        <f t="shared" si="10"/>
        <v>0</v>
      </c>
    </row>
    <row r="148" spans="2:15" ht="49.5" hidden="1" customHeight="1">
      <c r="B148" s="7" t="s">
        <v>44</v>
      </c>
      <c r="C148" s="7" t="s">
        <v>20</v>
      </c>
      <c r="D148" s="7" t="s">
        <v>23</v>
      </c>
      <c r="E148" s="7" t="s">
        <v>22</v>
      </c>
      <c r="F148" s="7" t="s">
        <v>24</v>
      </c>
      <c r="G148" s="7" t="s">
        <v>45</v>
      </c>
      <c r="H148" s="8" t="s">
        <v>46</v>
      </c>
      <c r="I148" s="9" t="s">
        <v>111</v>
      </c>
      <c r="J148" s="9" t="s">
        <v>66</v>
      </c>
      <c r="K148" s="10">
        <v>59.99</v>
      </c>
      <c r="L148" s="22"/>
      <c r="M148" s="25">
        <f t="shared" si="9"/>
        <v>26.662222222222223</v>
      </c>
      <c r="N148" s="26">
        <f t="shared" si="10"/>
        <v>0</v>
      </c>
    </row>
    <row r="149" spans="2:15" ht="49.5" hidden="1" customHeight="1">
      <c r="B149" s="7" t="s">
        <v>44</v>
      </c>
      <c r="C149" s="7" t="s">
        <v>20</v>
      </c>
      <c r="D149" s="7" t="s">
        <v>23</v>
      </c>
      <c r="E149" s="7" t="s">
        <v>22</v>
      </c>
      <c r="F149" s="7" t="s">
        <v>24</v>
      </c>
      <c r="G149" s="7" t="s">
        <v>45</v>
      </c>
      <c r="H149" s="8" t="s">
        <v>46</v>
      </c>
      <c r="I149" s="9" t="s">
        <v>117</v>
      </c>
      <c r="J149" s="9" t="s">
        <v>67</v>
      </c>
      <c r="K149" s="10">
        <v>59.99</v>
      </c>
      <c r="L149" s="22"/>
      <c r="M149" s="25">
        <f t="shared" si="9"/>
        <v>26.662222222222223</v>
      </c>
      <c r="N149" s="26">
        <f t="shared" si="10"/>
        <v>0</v>
      </c>
    </row>
    <row r="150" spans="2:15" ht="49.5" hidden="1" customHeight="1" thickBot="1">
      <c r="B150" s="11" t="s">
        <v>44</v>
      </c>
      <c r="C150" s="11" t="s">
        <v>20</v>
      </c>
      <c r="D150" s="11" t="s">
        <v>23</v>
      </c>
      <c r="E150" s="11" t="s">
        <v>22</v>
      </c>
      <c r="F150" s="11" t="s">
        <v>24</v>
      </c>
      <c r="G150" s="11" t="s">
        <v>45</v>
      </c>
      <c r="H150" s="12" t="s">
        <v>46</v>
      </c>
      <c r="I150" s="13" t="s">
        <v>118</v>
      </c>
      <c r="J150" s="13" t="s">
        <v>68</v>
      </c>
      <c r="K150" s="14">
        <v>59.99</v>
      </c>
      <c r="L150" s="23"/>
      <c r="M150" s="25">
        <f t="shared" si="9"/>
        <v>26.662222222222223</v>
      </c>
      <c r="N150" s="26">
        <f t="shared" si="10"/>
        <v>0</v>
      </c>
    </row>
    <row r="151" spans="2:15" ht="49.5" hidden="1" customHeight="1">
      <c r="B151" s="15" t="s">
        <v>44</v>
      </c>
      <c r="C151" s="15" t="s">
        <v>27</v>
      </c>
      <c r="D151" s="15" t="s">
        <v>119</v>
      </c>
      <c r="E151" s="15" t="s">
        <v>28</v>
      </c>
      <c r="F151" s="15" t="s">
        <v>5</v>
      </c>
      <c r="G151" s="15" t="s">
        <v>45</v>
      </c>
      <c r="H151" s="16" t="s">
        <v>46</v>
      </c>
      <c r="I151" s="17" t="s">
        <v>69</v>
      </c>
      <c r="J151" s="17" t="s">
        <v>70</v>
      </c>
      <c r="K151" s="18">
        <v>44.99</v>
      </c>
      <c r="L151" s="21"/>
      <c r="M151" s="25">
        <f t="shared" si="9"/>
        <v>19.995555555555555</v>
      </c>
      <c r="N151" s="26">
        <f t="shared" si="10"/>
        <v>0</v>
      </c>
    </row>
    <row r="152" spans="2:15" ht="49.5" hidden="1" customHeight="1">
      <c r="B152" s="7" t="s">
        <v>44</v>
      </c>
      <c r="C152" s="7" t="s">
        <v>27</v>
      </c>
      <c r="D152" s="7" t="s">
        <v>119</v>
      </c>
      <c r="E152" s="7" t="s">
        <v>28</v>
      </c>
      <c r="F152" s="7" t="s">
        <v>5</v>
      </c>
      <c r="G152" s="7" t="s">
        <v>45</v>
      </c>
      <c r="H152" s="8" t="s">
        <v>46</v>
      </c>
      <c r="I152" s="9" t="s">
        <v>71</v>
      </c>
      <c r="J152" s="9" t="s">
        <v>72</v>
      </c>
      <c r="K152" s="10">
        <v>44.99</v>
      </c>
      <c r="L152" s="22"/>
      <c r="M152" s="25">
        <f t="shared" si="9"/>
        <v>19.995555555555555</v>
      </c>
      <c r="N152" s="26">
        <f t="shared" si="10"/>
        <v>0</v>
      </c>
    </row>
    <row r="153" spans="2:15" ht="49.5" hidden="1" customHeight="1">
      <c r="B153" s="7" t="s">
        <v>44</v>
      </c>
      <c r="C153" s="7" t="s">
        <v>27</v>
      </c>
      <c r="D153" s="7" t="s">
        <v>119</v>
      </c>
      <c r="E153" s="7" t="s">
        <v>28</v>
      </c>
      <c r="F153" s="7" t="s">
        <v>5</v>
      </c>
      <c r="G153" s="7" t="s">
        <v>45</v>
      </c>
      <c r="H153" s="8" t="s">
        <v>46</v>
      </c>
      <c r="I153" s="9" t="s">
        <v>73</v>
      </c>
      <c r="J153" s="9" t="s">
        <v>74</v>
      </c>
      <c r="K153" s="10">
        <v>44.99</v>
      </c>
      <c r="L153" s="22"/>
      <c r="M153" s="25">
        <f t="shared" si="9"/>
        <v>19.995555555555555</v>
      </c>
      <c r="N153" s="26">
        <f t="shared" si="10"/>
        <v>0</v>
      </c>
    </row>
    <row r="154" spans="2:15" ht="49.5" hidden="1" customHeight="1">
      <c r="B154" s="7" t="s">
        <v>44</v>
      </c>
      <c r="C154" s="7" t="s">
        <v>27</v>
      </c>
      <c r="D154" s="7" t="s">
        <v>119</v>
      </c>
      <c r="E154" s="7" t="s">
        <v>28</v>
      </c>
      <c r="F154" s="7" t="s">
        <v>5</v>
      </c>
      <c r="G154" s="7" t="s">
        <v>45</v>
      </c>
      <c r="H154" s="8" t="s">
        <v>46</v>
      </c>
      <c r="I154" s="9" t="s">
        <v>75</v>
      </c>
      <c r="J154" s="9" t="s">
        <v>76</v>
      </c>
      <c r="K154" s="10">
        <v>44.99</v>
      </c>
      <c r="L154" s="22"/>
      <c r="M154" s="25">
        <f t="shared" si="9"/>
        <v>19.995555555555555</v>
      </c>
      <c r="N154" s="26">
        <f t="shared" si="10"/>
        <v>0</v>
      </c>
    </row>
    <row r="155" spans="2:15" ht="49.5" hidden="1" customHeight="1">
      <c r="B155" s="7" t="s">
        <v>44</v>
      </c>
      <c r="C155" s="7" t="s">
        <v>27</v>
      </c>
      <c r="D155" s="7" t="s">
        <v>119</v>
      </c>
      <c r="E155" s="7" t="s">
        <v>28</v>
      </c>
      <c r="F155" s="7" t="s">
        <v>5</v>
      </c>
      <c r="G155" s="7" t="s">
        <v>45</v>
      </c>
      <c r="H155" s="8" t="s">
        <v>46</v>
      </c>
      <c r="I155" s="9" t="s">
        <v>77</v>
      </c>
      <c r="J155" s="9" t="s">
        <v>78</v>
      </c>
      <c r="K155" s="10">
        <v>44.99</v>
      </c>
      <c r="L155" s="22"/>
      <c r="M155" s="25">
        <f t="shared" si="9"/>
        <v>19.995555555555555</v>
      </c>
      <c r="N155" s="26">
        <f t="shared" si="10"/>
        <v>0</v>
      </c>
    </row>
    <row r="156" spans="2:15" ht="49.5" hidden="1" customHeight="1">
      <c r="B156" s="7" t="s">
        <v>44</v>
      </c>
      <c r="C156" s="7" t="s">
        <v>27</v>
      </c>
      <c r="D156" s="7" t="s">
        <v>119</v>
      </c>
      <c r="E156" s="7" t="s">
        <v>28</v>
      </c>
      <c r="F156" s="7" t="s">
        <v>5</v>
      </c>
      <c r="G156" s="7" t="s">
        <v>45</v>
      </c>
      <c r="H156" s="8" t="s">
        <v>46</v>
      </c>
      <c r="I156" s="9" t="s">
        <v>79</v>
      </c>
      <c r="J156" s="9" t="s">
        <v>80</v>
      </c>
      <c r="K156" s="10">
        <v>44.99</v>
      </c>
      <c r="L156" s="22"/>
      <c r="M156" s="25">
        <f t="shared" si="9"/>
        <v>19.995555555555555</v>
      </c>
      <c r="N156" s="26">
        <f t="shared" si="10"/>
        <v>0</v>
      </c>
    </row>
    <row r="157" spans="2:15" ht="49.5" customHeight="1">
      <c r="B157" s="7" t="s">
        <v>44</v>
      </c>
      <c r="C157" s="7" t="s">
        <v>27</v>
      </c>
      <c r="D157" s="7" t="s">
        <v>119</v>
      </c>
      <c r="E157" s="7" t="s">
        <v>28</v>
      </c>
      <c r="F157" s="7" t="s">
        <v>5</v>
      </c>
      <c r="G157" s="7" t="s">
        <v>45</v>
      </c>
      <c r="H157" s="8" t="s">
        <v>46</v>
      </c>
      <c r="I157" s="9" t="s">
        <v>102</v>
      </c>
      <c r="J157" s="9" t="s">
        <v>48</v>
      </c>
      <c r="K157" s="10">
        <v>44.99</v>
      </c>
      <c r="L157" s="22">
        <v>24</v>
      </c>
      <c r="M157" s="25">
        <f t="shared" si="9"/>
        <v>19.995555555555555</v>
      </c>
      <c r="N157" s="26">
        <f t="shared" si="10"/>
        <v>1079.76</v>
      </c>
      <c r="O157" s="33">
        <f>M157*L157</f>
        <v>479.89333333333332</v>
      </c>
    </row>
    <row r="158" spans="2:15" ht="49.5" customHeight="1">
      <c r="B158" s="7" t="s">
        <v>44</v>
      </c>
      <c r="C158" s="7" t="s">
        <v>27</v>
      </c>
      <c r="D158" s="7" t="s">
        <v>119</v>
      </c>
      <c r="E158" s="7" t="s">
        <v>28</v>
      </c>
      <c r="F158" s="7" t="s">
        <v>5</v>
      </c>
      <c r="G158" s="7" t="s">
        <v>45</v>
      </c>
      <c r="H158" s="8" t="s">
        <v>46</v>
      </c>
      <c r="I158" s="9" t="s">
        <v>103</v>
      </c>
      <c r="J158" s="9" t="s">
        <v>50</v>
      </c>
      <c r="K158" s="10">
        <v>44.99</v>
      </c>
      <c r="L158" s="22">
        <v>60</v>
      </c>
      <c r="M158" s="25">
        <f t="shared" si="9"/>
        <v>19.995555555555555</v>
      </c>
      <c r="N158" s="26">
        <f t="shared" si="10"/>
        <v>2699.4</v>
      </c>
      <c r="O158" s="33">
        <f>M158*L158</f>
        <v>1199.7333333333333</v>
      </c>
    </row>
    <row r="159" spans="2:15" ht="49.5" customHeight="1" thickBot="1">
      <c r="B159" s="11" t="s">
        <v>44</v>
      </c>
      <c r="C159" s="11" t="s">
        <v>27</v>
      </c>
      <c r="D159" s="11" t="s">
        <v>119</v>
      </c>
      <c r="E159" s="11" t="s">
        <v>28</v>
      </c>
      <c r="F159" s="11" t="s">
        <v>5</v>
      </c>
      <c r="G159" s="11" t="s">
        <v>45</v>
      </c>
      <c r="H159" s="12" t="s">
        <v>46</v>
      </c>
      <c r="I159" s="13" t="s">
        <v>104</v>
      </c>
      <c r="J159" s="13" t="s">
        <v>52</v>
      </c>
      <c r="K159" s="14">
        <v>44.99</v>
      </c>
      <c r="L159" s="23">
        <v>96</v>
      </c>
      <c r="M159" s="25">
        <f t="shared" si="9"/>
        <v>19.995555555555555</v>
      </c>
      <c r="N159" s="26">
        <f t="shared" si="10"/>
        <v>4319.04</v>
      </c>
      <c r="O159" s="33">
        <f>M159*L159</f>
        <v>1919.5733333333333</v>
      </c>
    </row>
    <row r="160" spans="2:15" ht="49.5" hidden="1" customHeight="1">
      <c r="B160" s="15" t="s">
        <v>44</v>
      </c>
      <c r="C160" s="15" t="s">
        <v>27</v>
      </c>
      <c r="D160" s="15" t="s">
        <v>120</v>
      </c>
      <c r="E160" s="15" t="s">
        <v>28</v>
      </c>
      <c r="F160" s="15" t="s">
        <v>7</v>
      </c>
      <c r="G160" s="15" t="s">
        <v>45</v>
      </c>
      <c r="H160" s="16" t="s">
        <v>46</v>
      </c>
      <c r="I160" s="17" t="s">
        <v>69</v>
      </c>
      <c r="J160" s="17" t="s">
        <v>70</v>
      </c>
      <c r="K160" s="18">
        <v>44.99</v>
      </c>
      <c r="L160" s="21"/>
      <c r="M160" s="25">
        <f t="shared" si="9"/>
        <v>19.995555555555555</v>
      </c>
      <c r="N160" s="26">
        <f t="shared" si="10"/>
        <v>0</v>
      </c>
    </row>
    <row r="161" spans="2:15" ht="49.5" hidden="1" customHeight="1">
      <c r="B161" s="7" t="s">
        <v>44</v>
      </c>
      <c r="C161" s="7" t="s">
        <v>27</v>
      </c>
      <c r="D161" s="7" t="s">
        <v>120</v>
      </c>
      <c r="E161" s="7" t="s">
        <v>28</v>
      </c>
      <c r="F161" s="7" t="s">
        <v>7</v>
      </c>
      <c r="G161" s="7" t="s">
        <v>45</v>
      </c>
      <c r="H161" s="8" t="s">
        <v>46</v>
      </c>
      <c r="I161" s="9" t="s">
        <v>71</v>
      </c>
      <c r="J161" s="9" t="s">
        <v>72</v>
      </c>
      <c r="K161" s="10">
        <v>44.99</v>
      </c>
      <c r="L161" s="22"/>
      <c r="M161" s="25">
        <f t="shared" si="9"/>
        <v>19.995555555555555</v>
      </c>
      <c r="N161" s="26">
        <f t="shared" si="10"/>
        <v>0</v>
      </c>
    </row>
    <row r="162" spans="2:15" ht="49.5" hidden="1" customHeight="1">
      <c r="B162" s="7" t="s">
        <v>44</v>
      </c>
      <c r="C162" s="7" t="s">
        <v>27</v>
      </c>
      <c r="D162" s="7" t="s">
        <v>120</v>
      </c>
      <c r="E162" s="7" t="s">
        <v>28</v>
      </c>
      <c r="F162" s="7" t="s">
        <v>7</v>
      </c>
      <c r="G162" s="7" t="s">
        <v>45</v>
      </c>
      <c r="H162" s="8" t="s">
        <v>46</v>
      </c>
      <c r="I162" s="9" t="s">
        <v>73</v>
      </c>
      <c r="J162" s="9" t="s">
        <v>74</v>
      </c>
      <c r="K162" s="10">
        <v>44.99</v>
      </c>
      <c r="L162" s="22"/>
      <c r="M162" s="25">
        <f t="shared" si="9"/>
        <v>19.995555555555555</v>
      </c>
      <c r="N162" s="26">
        <f t="shared" si="10"/>
        <v>0</v>
      </c>
    </row>
    <row r="163" spans="2:15" ht="49.5" hidden="1" customHeight="1">
      <c r="B163" s="7" t="s">
        <v>44</v>
      </c>
      <c r="C163" s="7" t="s">
        <v>27</v>
      </c>
      <c r="D163" s="7" t="s">
        <v>120</v>
      </c>
      <c r="E163" s="7" t="s">
        <v>28</v>
      </c>
      <c r="F163" s="7" t="s">
        <v>7</v>
      </c>
      <c r="G163" s="7" t="s">
        <v>45</v>
      </c>
      <c r="H163" s="8" t="s">
        <v>46</v>
      </c>
      <c r="I163" s="9" t="s">
        <v>75</v>
      </c>
      <c r="J163" s="9" t="s">
        <v>76</v>
      </c>
      <c r="K163" s="10">
        <v>44.99</v>
      </c>
      <c r="L163" s="22"/>
      <c r="M163" s="25">
        <f t="shared" si="9"/>
        <v>19.995555555555555</v>
      </c>
      <c r="N163" s="26">
        <f t="shared" si="10"/>
        <v>0</v>
      </c>
    </row>
    <row r="164" spans="2:15" ht="49.5" hidden="1" customHeight="1">
      <c r="B164" s="7" t="s">
        <v>44</v>
      </c>
      <c r="C164" s="7" t="s">
        <v>27</v>
      </c>
      <c r="D164" s="7" t="s">
        <v>120</v>
      </c>
      <c r="E164" s="7" t="s">
        <v>28</v>
      </c>
      <c r="F164" s="7" t="s">
        <v>7</v>
      </c>
      <c r="G164" s="7" t="s">
        <v>45</v>
      </c>
      <c r="H164" s="8" t="s">
        <v>46</v>
      </c>
      <c r="I164" s="9" t="s">
        <v>77</v>
      </c>
      <c r="J164" s="9" t="s">
        <v>78</v>
      </c>
      <c r="K164" s="10">
        <v>44.99</v>
      </c>
      <c r="L164" s="22"/>
      <c r="M164" s="25">
        <f t="shared" si="9"/>
        <v>19.995555555555555</v>
      </c>
      <c r="N164" s="26">
        <f t="shared" si="10"/>
        <v>0</v>
      </c>
    </row>
    <row r="165" spans="2:15" ht="49.5" customHeight="1">
      <c r="B165" s="7" t="s">
        <v>44</v>
      </c>
      <c r="C165" s="7" t="s">
        <v>27</v>
      </c>
      <c r="D165" s="7" t="s">
        <v>120</v>
      </c>
      <c r="E165" s="7" t="s">
        <v>28</v>
      </c>
      <c r="F165" s="7" t="s">
        <v>7</v>
      </c>
      <c r="G165" s="7" t="s">
        <v>45</v>
      </c>
      <c r="H165" s="8" t="s">
        <v>46</v>
      </c>
      <c r="I165" s="9" t="s">
        <v>79</v>
      </c>
      <c r="J165" s="9" t="s">
        <v>80</v>
      </c>
      <c r="K165" s="10">
        <v>44.99</v>
      </c>
      <c r="L165" s="22">
        <v>24</v>
      </c>
      <c r="M165" s="25">
        <f t="shared" si="9"/>
        <v>19.995555555555555</v>
      </c>
      <c r="N165" s="26">
        <f t="shared" si="10"/>
        <v>1079.76</v>
      </c>
      <c r="O165" s="33">
        <f>M165*L165</f>
        <v>479.89333333333332</v>
      </c>
    </row>
    <row r="166" spans="2:15" ht="49.5" customHeight="1">
      <c r="B166" s="7" t="s">
        <v>44</v>
      </c>
      <c r="C166" s="7" t="s">
        <v>27</v>
      </c>
      <c r="D166" s="7" t="s">
        <v>120</v>
      </c>
      <c r="E166" s="7" t="s">
        <v>28</v>
      </c>
      <c r="F166" s="7" t="s">
        <v>7</v>
      </c>
      <c r="G166" s="7" t="s">
        <v>45</v>
      </c>
      <c r="H166" s="8" t="s">
        <v>46</v>
      </c>
      <c r="I166" s="9" t="s">
        <v>102</v>
      </c>
      <c r="J166" s="9" t="s">
        <v>48</v>
      </c>
      <c r="K166" s="10">
        <v>44.99</v>
      </c>
      <c r="L166" s="22">
        <v>84</v>
      </c>
      <c r="M166" s="25">
        <f t="shared" si="9"/>
        <v>19.995555555555555</v>
      </c>
      <c r="N166" s="26">
        <f t="shared" si="10"/>
        <v>3779.1600000000003</v>
      </c>
      <c r="O166" s="33">
        <f>M166*L166</f>
        <v>1679.6266666666666</v>
      </c>
    </row>
    <row r="167" spans="2:15" ht="49.5" customHeight="1">
      <c r="B167" s="7" t="s">
        <v>44</v>
      </c>
      <c r="C167" s="7" t="s">
        <v>27</v>
      </c>
      <c r="D167" s="7" t="s">
        <v>120</v>
      </c>
      <c r="E167" s="7" t="s">
        <v>28</v>
      </c>
      <c r="F167" s="7" t="s">
        <v>7</v>
      </c>
      <c r="G167" s="7" t="s">
        <v>45</v>
      </c>
      <c r="H167" s="8" t="s">
        <v>46</v>
      </c>
      <c r="I167" s="9" t="s">
        <v>103</v>
      </c>
      <c r="J167" s="9" t="s">
        <v>50</v>
      </c>
      <c r="K167" s="10">
        <v>44.99</v>
      </c>
      <c r="L167" s="22">
        <v>180</v>
      </c>
      <c r="M167" s="25">
        <f t="shared" si="9"/>
        <v>19.995555555555555</v>
      </c>
      <c r="N167" s="26">
        <f t="shared" si="10"/>
        <v>8098.2000000000007</v>
      </c>
      <c r="O167" s="33">
        <f>M167*L167</f>
        <v>3599.2</v>
      </c>
    </row>
    <row r="168" spans="2:15" ht="49.5" customHeight="1" thickBot="1">
      <c r="B168" s="11" t="s">
        <v>44</v>
      </c>
      <c r="C168" s="11" t="s">
        <v>27</v>
      </c>
      <c r="D168" s="11" t="s">
        <v>120</v>
      </c>
      <c r="E168" s="11" t="s">
        <v>28</v>
      </c>
      <c r="F168" s="11" t="s">
        <v>7</v>
      </c>
      <c r="G168" s="11" t="s">
        <v>45</v>
      </c>
      <c r="H168" s="12" t="s">
        <v>46</v>
      </c>
      <c r="I168" s="13" t="s">
        <v>104</v>
      </c>
      <c r="J168" s="13" t="s">
        <v>52</v>
      </c>
      <c r="K168" s="14">
        <v>44.99</v>
      </c>
      <c r="L168" s="23">
        <v>252</v>
      </c>
      <c r="M168" s="25">
        <f t="shared" si="9"/>
        <v>19.995555555555555</v>
      </c>
      <c r="N168" s="26">
        <f t="shared" si="10"/>
        <v>11337.480000000001</v>
      </c>
      <c r="O168" s="33">
        <f>M168*L168</f>
        <v>5038.88</v>
      </c>
    </row>
    <row r="169" spans="2:15" ht="49.5" hidden="1" customHeight="1">
      <c r="B169" s="15" t="s">
        <v>44</v>
      </c>
      <c r="C169" s="15" t="s">
        <v>29</v>
      </c>
      <c r="D169" s="15" t="s">
        <v>30</v>
      </c>
      <c r="E169" s="15" t="s">
        <v>31</v>
      </c>
      <c r="F169" s="15" t="s">
        <v>5</v>
      </c>
      <c r="G169" s="15" t="s">
        <v>45</v>
      </c>
      <c r="H169" s="16" t="s">
        <v>46</v>
      </c>
      <c r="I169" s="17" t="s">
        <v>92</v>
      </c>
      <c r="J169" s="17" t="s">
        <v>80</v>
      </c>
      <c r="K169" s="18">
        <v>69.989999999999995</v>
      </c>
      <c r="L169" s="21"/>
      <c r="M169" s="25">
        <f t="shared" si="9"/>
        <v>31.106666666666666</v>
      </c>
      <c r="N169" s="26">
        <f t="shared" si="10"/>
        <v>0</v>
      </c>
    </row>
    <row r="170" spans="2:15" ht="49.5" customHeight="1">
      <c r="B170" s="7" t="s">
        <v>44</v>
      </c>
      <c r="C170" s="7" t="s">
        <v>29</v>
      </c>
      <c r="D170" s="7" t="s">
        <v>30</v>
      </c>
      <c r="E170" s="7" t="s">
        <v>31</v>
      </c>
      <c r="F170" s="7" t="s">
        <v>5</v>
      </c>
      <c r="G170" s="7" t="s">
        <v>45</v>
      </c>
      <c r="H170" s="8" t="s">
        <v>46</v>
      </c>
      <c r="I170" s="9" t="s">
        <v>93</v>
      </c>
      <c r="J170" s="9" t="s">
        <v>48</v>
      </c>
      <c r="K170" s="10">
        <v>69.989999999999995</v>
      </c>
      <c r="L170" s="22">
        <v>24</v>
      </c>
      <c r="M170" s="25">
        <f t="shared" si="9"/>
        <v>31.106666666666666</v>
      </c>
      <c r="N170" s="26">
        <f t="shared" ref="N170:N189" si="11">L170*K170</f>
        <v>1679.7599999999998</v>
      </c>
      <c r="O170" s="33">
        <f>M170*L170</f>
        <v>746.56</v>
      </c>
    </row>
    <row r="171" spans="2:15" ht="49.5" customHeight="1">
      <c r="B171" s="7" t="s">
        <v>44</v>
      </c>
      <c r="C171" s="7" t="s">
        <v>29</v>
      </c>
      <c r="D171" s="7" t="s">
        <v>30</v>
      </c>
      <c r="E171" s="7" t="s">
        <v>31</v>
      </c>
      <c r="F171" s="7" t="s">
        <v>5</v>
      </c>
      <c r="G171" s="7" t="s">
        <v>45</v>
      </c>
      <c r="H171" s="8" t="s">
        <v>46</v>
      </c>
      <c r="I171" s="9" t="s">
        <v>94</v>
      </c>
      <c r="J171" s="9" t="s">
        <v>50</v>
      </c>
      <c r="K171" s="10">
        <v>69.989999999999995</v>
      </c>
      <c r="L171" s="22">
        <v>48</v>
      </c>
      <c r="M171" s="25">
        <f t="shared" si="9"/>
        <v>31.106666666666666</v>
      </c>
      <c r="N171" s="26">
        <f t="shared" si="11"/>
        <v>3359.5199999999995</v>
      </c>
      <c r="O171" s="33">
        <f>M171*L171</f>
        <v>1493.12</v>
      </c>
    </row>
    <row r="172" spans="2:15" ht="49.5" customHeight="1">
      <c r="B172" s="7" t="s">
        <v>44</v>
      </c>
      <c r="C172" s="7" t="s">
        <v>29</v>
      </c>
      <c r="D172" s="7" t="s">
        <v>30</v>
      </c>
      <c r="E172" s="7" t="s">
        <v>31</v>
      </c>
      <c r="F172" s="7" t="s">
        <v>5</v>
      </c>
      <c r="G172" s="7" t="s">
        <v>45</v>
      </c>
      <c r="H172" s="8" t="s">
        <v>46</v>
      </c>
      <c r="I172" s="9" t="s">
        <v>95</v>
      </c>
      <c r="J172" s="9" t="s">
        <v>52</v>
      </c>
      <c r="K172" s="10">
        <v>69.989999999999995</v>
      </c>
      <c r="L172" s="22">
        <v>36</v>
      </c>
      <c r="M172" s="25">
        <f t="shared" si="9"/>
        <v>31.106666666666666</v>
      </c>
      <c r="N172" s="26">
        <f t="shared" si="11"/>
        <v>2519.64</v>
      </c>
      <c r="O172" s="33">
        <f>M172*L172</f>
        <v>1119.8399999999999</v>
      </c>
    </row>
    <row r="173" spans="2:15" ht="49.5" customHeight="1">
      <c r="B173" s="7" t="s">
        <v>44</v>
      </c>
      <c r="C173" s="7" t="s">
        <v>29</v>
      </c>
      <c r="D173" s="7" t="s">
        <v>30</v>
      </c>
      <c r="E173" s="7" t="s">
        <v>31</v>
      </c>
      <c r="F173" s="7" t="s">
        <v>5</v>
      </c>
      <c r="G173" s="7" t="s">
        <v>45</v>
      </c>
      <c r="H173" s="8" t="s">
        <v>46</v>
      </c>
      <c r="I173" s="9" t="s">
        <v>96</v>
      </c>
      <c r="J173" s="9" t="s">
        <v>54</v>
      </c>
      <c r="K173" s="10">
        <v>69.989999999999995</v>
      </c>
      <c r="L173" s="22">
        <v>12</v>
      </c>
      <c r="M173" s="25">
        <f t="shared" si="9"/>
        <v>31.106666666666666</v>
      </c>
      <c r="N173" s="26">
        <f t="shared" si="11"/>
        <v>839.87999999999988</v>
      </c>
      <c r="O173" s="33">
        <f>M173*L173</f>
        <v>373.28</v>
      </c>
    </row>
    <row r="174" spans="2:15" ht="49.5" hidden="1" customHeight="1">
      <c r="B174" s="7" t="s">
        <v>44</v>
      </c>
      <c r="C174" s="7" t="s">
        <v>29</v>
      </c>
      <c r="D174" s="7" t="s">
        <v>30</v>
      </c>
      <c r="E174" s="7" t="s">
        <v>31</v>
      </c>
      <c r="F174" s="7" t="s">
        <v>5</v>
      </c>
      <c r="G174" s="7" t="s">
        <v>45</v>
      </c>
      <c r="H174" s="8" t="s">
        <v>46</v>
      </c>
      <c r="I174" s="9" t="s">
        <v>97</v>
      </c>
      <c r="J174" s="9" t="s">
        <v>56</v>
      </c>
      <c r="K174" s="10">
        <v>69.989999999999995</v>
      </c>
      <c r="L174" s="22"/>
      <c r="M174" s="25">
        <f t="shared" si="9"/>
        <v>31.106666666666666</v>
      </c>
      <c r="N174" s="26">
        <f t="shared" si="11"/>
        <v>0</v>
      </c>
    </row>
    <row r="175" spans="2:15" ht="49.5" hidden="1" customHeight="1" thickBot="1">
      <c r="B175" s="11" t="s">
        <v>44</v>
      </c>
      <c r="C175" s="11" t="s">
        <v>29</v>
      </c>
      <c r="D175" s="11" t="s">
        <v>30</v>
      </c>
      <c r="E175" s="11" t="s">
        <v>31</v>
      </c>
      <c r="F175" s="11" t="s">
        <v>5</v>
      </c>
      <c r="G175" s="11" t="s">
        <v>45</v>
      </c>
      <c r="H175" s="12" t="s">
        <v>46</v>
      </c>
      <c r="I175" s="13" t="s">
        <v>98</v>
      </c>
      <c r="J175" s="13" t="s">
        <v>58</v>
      </c>
      <c r="K175" s="14">
        <v>69.989999999999995</v>
      </c>
      <c r="L175" s="23"/>
      <c r="M175" s="25">
        <f t="shared" si="9"/>
        <v>31.106666666666666</v>
      </c>
      <c r="N175" s="26">
        <f t="shared" si="11"/>
        <v>0</v>
      </c>
    </row>
    <row r="176" spans="2:15" ht="49.5" hidden="1" customHeight="1">
      <c r="B176" s="15" t="s">
        <v>44</v>
      </c>
      <c r="C176" s="15" t="s">
        <v>29</v>
      </c>
      <c r="D176" s="15" t="s">
        <v>32</v>
      </c>
      <c r="E176" s="15" t="s">
        <v>31</v>
      </c>
      <c r="F176" s="15" t="s">
        <v>7</v>
      </c>
      <c r="G176" s="15" t="s">
        <v>45</v>
      </c>
      <c r="H176" s="16" t="s">
        <v>46</v>
      </c>
      <c r="I176" s="17" t="s">
        <v>92</v>
      </c>
      <c r="J176" s="17" t="s">
        <v>80</v>
      </c>
      <c r="K176" s="18">
        <v>69.989999999999995</v>
      </c>
      <c r="L176" s="21"/>
      <c r="M176" s="25">
        <f t="shared" si="9"/>
        <v>31.106666666666666</v>
      </c>
      <c r="N176" s="26">
        <f t="shared" si="11"/>
        <v>0</v>
      </c>
    </row>
    <row r="177" spans="2:15" ht="49.5" customHeight="1">
      <c r="B177" s="7" t="s">
        <v>44</v>
      </c>
      <c r="C177" s="7" t="s">
        <v>29</v>
      </c>
      <c r="D177" s="7" t="s">
        <v>32</v>
      </c>
      <c r="E177" s="7" t="s">
        <v>31</v>
      </c>
      <c r="F177" s="7" t="s">
        <v>7</v>
      </c>
      <c r="G177" s="7" t="s">
        <v>45</v>
      </c>
      <c r="H177" s="8" t="s">
        <v>46</v>
      </c>
      <c r="I177" s="9" t="s">
        <v>93</v>
      </c>
      <c r="J177" s="9" t="s">
        <v>48</v>
      </c>
      <c r="K177" s="10">
        <v>69.989999999999995</v>
      </c>
      <c r="L177" s="22">
        <v>72</v>
      </c>
      <c r="M177" s="25">
        <f t="shared" si="9"/>
        <v>31.106666666666666</v>
      </c>
      <c r="N177" s="26">
        <f t="shared" si="11"/>
        <v>5039.28</v>
      </c>
      <c r="O177" s="33">
        <f>M177*L177</f>
        <v>2239.6799999999998</v>
      </c>
    </row>
    <row r="178" spans="2:15" ht="49.5" customHeight="1">
      <c r="B178" s="7" t="s">
        <v>44</v>
      </c>
      <c r="C178" s="7" t="s">
        <v>29</v>
      </c>
      <c r="D178" s="7" t="s">
        <v>32</v>
      </c>
      <c r="E178" s="7" t="s">
        <v>31</v>
      </c>
      <c r="F178" s="7" t="s">
        <v>7</v>
      </c>
      <c r="G178" s="7" t="s">
        <v>45</v>
      </c>
      <c r="H178" s="8" t="s">
        <v>46</v>
      </c>
      <c r="I178" s="9" t="s">
        <v>94</v>
      </c>
      <c r="J178" s="9" t="s">
        <v>50</v>
      </c>
      <c r="K178" s="10">
        <v>69.989999999999995</v>
      </c>
      <c r="L178" s="22">
        <v>156</v>
      </c>
      <c r="M178" s="25">
        <f t="shared" si="9"/>
        <v>31.106666666666666</v>
      </c>
      <c r="N178" s="26">
        <f t="shared" si="11"/>
        <v>10918.439999999999</v>
      </c>
      <c r="O178" s="33">
        <f>M178*L178</f>
        <v>4852.6399999999994</v>
      </c>
    </row>
    <row r="179" spans="2:15" ht="49.5" customHeight="1">
      <c r="B179" s="7" t="s">
        <v>44</v>
      </c>
      <c r="C179" s="7" t="s">
        <v>29</v>
      </c>
      <c r="D179" s="7" t="s">
        <v>32</v>
      </c>
      <c r="E179" s="7" t="s">
        <v>31</v>
      </c>
      <c r="F179" s="7" t="s">
        <v>7</v>
      </c>
      <c r="G179" s="7" t="s">
        <v>45</v>
      </c>
      <c r="H179" s="8" t="s">
        <v>46</v>
      </c>
      <c r="I179" s="9" t="s">
        <v>95</v>
      </c>
      <c r="J179" s="9" t="s">
        <v>52</v>
      </c>
      <c r="K179" s="10">
        <v>69.989999999999995</v>
      </c>
      <c r="L179" s="22">
        <v>96</v>
      </c>
      <c r="M179" s="25">
        <f t="shared" si="9"/>
        <v>31.106666666666666</v>
      </c>
      <c r="N179" s="26">
        <f t="shared" si="11"/>
        <v>6719.0399999999991</v>
      </c>
      <c r="O179" s="33">
        <f>M179*L179</f>
        <v>2986.24</v>
      </c>
    </row>
    <row r="180" spans="2:15" ht="49.5" customHeight="1">
      <c r="B180" s="7" t="s">
        <v>44</v>
      </c>
      <c r="C180" s="7" t="s">
        <v>29</v>
      </c>
      <c r="D180" s="7" t="s">
        <v>32</v>
      </c>
      <c r="E180" s="7" t="s">
        <v>31</v>
      </c>
      <c r="F180" s="7" t="s">
        <v>7</v>
      </c>
      <c r="G180" s="7" t="s">
        <v>45</v>
      </c>
      <c r="H180" s="8" t="s">
        <v>46</v>
      </c>
      <c r="I180" s="9" t="s">
        <v>96</v>
      </c>
      <c r="J180" s="9" t="s">
        <v>54</v>
      </c>
      <c r="K180" s="10">
        <v>69.989999999999995</v>
      </c>
      <c r="L180" s="22">
        <v>36</v>
      </c>
      <c r="M180" s="25">
        <f t="shared" si="9"/>
        <v>31.106666666666666</v>
      </c>
      <c r="N180" s="26">
        <f t="shared" si="11"/>
        <v>2519.64</v>
      </c>
      <c r="O180" s="33">
        <f>M180*L180</f>
        <v>1119.8399999999999</v>
      </c>
    </row>
    <row r="181" spans="2:15" ht="49.5" hidden="1" customHeight="1">
      <c r="B181" s="7" t="s">
        <v>44</v>
      </c>
      <c r="C181" s="7" t="s">
        <v>29</v>
      </c>
      <c r="D181" s="7" t="s">
        <v>32</v>
      </c>
      <c r="E181" s="7" t="s">
        <v>31</v>
      </c>
      <c r="F181" s="7" t="s">
        <v>7</v>
      </c>
      <c r="G181" s="7" t="s">
        <v>45</v>
      </c>
      <c r="H181" s="8" t="s">
        <v>46</v>
      </c>
      <c r="I181" s="9" t="s">
        <v>97</v>
      </c>
      <c r="J181" s="9" t="s">
        <v>56</v>
      </c>
      <c r="K181" s="10">
        <v>69.989999999999995</v>
      </c>
      <c r="L181" s="22"/>
      <c r="M181" s="25">
        <f t="shared" si="9"/>
        <v>31.106666666666666</v>
      </c>
      <c r="N181" s="26">
        <f t="shared" si="11"/>
        <v>0</v>
      </c>
    </row>
    <row r="182" spans="2:15" ht="49.5" hidden="1" customHeight="1" thickBot="1">
      <c r="B182" s="11" t="s">
        <v>44</v>
      </c>
      <c r="C182" s="11" t="s">
        <v>29</v>
      </c>
      <c r="D182" s="11" t="s">
        <v>32</v>
      </c>
      <c r="E182" s="11" t="s">
        <v>31</v>
      </c>
      <c r="F182" s="11" t="s">
        <v>7</v>
      </c>
      <c r="G182" s="11" t="s">
        <v>45</v>
      </c>
      <c r="H182" s="12" t="s">
        <v>46</v>
      </c>
      <c r="I182" s="13" t="s">
        <v>98</v>
      </c>
      <c r="J182" s="13" t="s">
        <v>58</v>
      </c>
      <c r="K182" s="14">
        <v>69.989999999999995</v>
      </c>
      <c r="L182" s="23"/>
      <c r="M182" s="25">
        <f t="shared" si="9"/>
        <v>31.106666666666666</v>
      </c>
      <c r="N182" s="26">
        <f t="shared" si="11"/>
        <v>0</v>
      </c>
    </row>
    <row r="183" spans="2:15" ht="49.5" hidden="1" customHeight="1">
      <c r="B183" s="15" t="s">
        <v>44</v>
      </c>
      <c r="C183" s="15" t="s">
        <v>29</v>
      </c>
      <c r="D183" s="15" t="s">
        <v>33</v>
      </c>
      <c r="E183" s="15" t="s">
        <v>31</v>
      </c>
      <c r="F183" s="15" t="s">
        <v>6</v>
      </c>
      <c r="G183" s="15" t="s">
        <v>45</v>
      </c>
      <c r="H183" s="16" t="s">
        <v>46</v>
      </c>
      <c r="I183" s="17" t="s">
        <v>92</v>
      </c>
      <c r="J183" s="17" t="s">
        <v>80</v>
      </c>
      <c r="K183" s="18">
        <v>69.989999999999995</v>
      </c>
      <c r="L183" s="21"/>
      <c r="M183" s="25">
        <f t="shared" si="9"/>
        <v>31.106666666666666</v>
      </c>
      <c r="N183" s="26">
        <f t="shared" si="11"/>
        <v>0</v>
      </c>
    </row>
    <row r="184" spans="2:15" ht="49.5" customHeight="1">
      <c r="B184" s="7" t="s">
        <v>44</v>
      </c>
      <c r="C184" s="7" t="s">
        <v>29</v>
      </c>
      <c r="D184" s="7" t="s">
        <v>33</v>
      </c>
      <c r="E184" s="7" t="s">
        <v>31</v>
      </c>
      <c r="F184" s="7" t="s">
        <v>6</v>
      </c>
      <c r="G184" s="7" t="s">
        <v>45</v>
      </c>
      <c r="H184" s="8" t="s">
        <v>46</v>
      </c>
      <c r="I184" s="9" t="s">
        <v>93</v>
      </c>
      <c r="J184" s="9" t="s">
        <v>48</v>
      </c>
      <c r="K184" s="10">
        <v>69.989999999999995</v>
      </c>
      <c r="L184" s="22">
        <v>24</v>
      </c>
      <c r="M184" s="25">
        <f t="shared" si="9"/>
        <v>31.106666666666666</v>
      </c>
      <c r="N184" s="26">
        <f t="shared" si="11"/>
        <v>1679.7599999999998</v>
      </c>
      <c r="O184" s="33">
        <f>M184*L184</f>
        <v>746.56</v>
      </c>
    </row>
    <row r="185" spans="2:15" ht="49.5" customHeight="1">
      <c r="B185" s="7" t="s">
        <v>44</v>
      </c>
      <c r="C185" s="7" t="s">
        <v>29</v>
      </c>
      <c r="D185" s="7" t="s">
        <v>33</v>
      </c>
      <c r="E185" s="7" t="s">
        <v>31</v>
      </c>
      <c r="F185" s="7" t="s">
        <v>6</v>
      </c>
      <c r="G185" s="7" t="s">
        <v>45</v>
      </c>
      <c r="H185" s="8" t="s">
        <v>46</v>
      </c>
      <c r="I185" s="9" t="s">
        <v>94</v>
      </c>
      <c r="J185" s="9" t="s">
        <v>50</v>
      </c>
      <c r="K185" s="10">
        <v>69.989999999999995</v>
      </c>
      <c r="L185" s="22">
        <v>48</v>
      </c>
      <c r="M185" s="25">
        <f t="shared" si="9"/>
        <v>31.106666666666666</v>
      </c>
      <c r="N185" s="26">
        <f t="shared" si="11"/>
        <v>3359.5199999999995</v>
      </c>
      <c r="O185" s="33">
        <f>M185*L185</f>
        <v>1493.12</v>
      </c>
    </row>
    <row r="186" spans="2:15" ht="49.5" customHeight="1">
      <c r="B186" s="7" t="s">
        <v>44</v>
      </c>
      <c r="C186" s="7" t="s">
        <v>29</v>
      </c>
      <c r="D186" s="7" t="s">
        <v>33</v>
      </c>
      <c r="E186" s="7" t="s">
        <v>31</v>
      </c>
      <c r="F186" s="7" t="s">
        <v>6</v>
      </c>
      <c r="G186" s="7" t="s">
        <v>45</v>
      </c>
      <c r="H186" s="8" t="s">
        <v>46</v>
      </c>
      <c r="I186" s="9" t="s">
        <v>95</v>
      </c>
      <c r="J186" s="9" t="s">
        <v>52</v>
      </c>
      <c r="K186" s="10">
        <v>69.989999999999995</v>
      </c>
      <c r="L186" s="22">
        <v>36</v>
      </c>
      <c r="M186" s="25">
        <f t="shared" si="9"/>
        <v>31.106666666666666</v>
      </c>
      <c r="N186" s="26">
        <f t="shared" si="11"/>
        <v>2519.64</v>
      </c>
      <c r="O186" s="33">
        <f>M186*L186</f>
        <v>1119.8399999999999</v>
      </c>
    </row>
    <row r="187" spans="2:15" ht="49.5" customHeight="1" thickBot="1">
      <c r="B187" s="7" t="s">
        <v>44</v>
      </c>
      <c r="C187" s="7" t="s">
        <v>29</v>
      </c>
      <c r="D187" s="7" t="s">
        <v>33</v>
      </c>
      <c r="E187" s="7" t="s">
        <v>31</v>
      </c>
      <c r="F187" s="7" t="s">
        <v>6</v>
      </c>
      <c r="G187" s="7" t="s">
        <v>45</v>
      </c>
      <c r="H187" s="8" t="s">
        <v>46</v>
      </c>
      <c r="I187" s="9" t="s">
        <v>96</v>
      </c>
      <c r="J187" s="9" t="s">
        <v>54</v>
      </c>
      <c r="K187" s="10">
        <v>69.989999999999995</v>
      </c>
      <c r="L187" s="22">
        <v>12</v>
      </c>
      <c r="M187" s="25">
        <f t="shared" si="9"/>
        <v>31.106666666666666</v>
      </c>
      <c r="N187" s="26">
        <f t="shared" si="11"/>
        <v>839.87999999999988</v>
      </c>
      <c r="O187" s="33">
        <f>M187*L187</f>
        <v>373.28</v>
      </c>
    </row>
    <row r="188" spans="2:15" ht="49.5" hidden="1" customHeight="1">
      <c r="B188" s="7" t="s">
        <v>44</v>
      </c>
      <c r="C188" s="7" t="s">
        <v>29</v>
      </c>
      <c r="D188" s="7" t="s">
        <v>33</v>
      </c>
      <c r="E188" s="7" t="s">
        <v>31</v>
      </c>
      <c r="F188" s="7" t="s">
        <v>6</v>
      </c>
      <c r="G188" s="7" t="s">
        <v>45</v>
      </c>
      <c r="H188" s="8" t="s">
        <v>46</v>
      </c>
      <c r="I188" s="9" t="s">
        <v>97</v>
      </c>
      <c r="J188" s="9" t="s">
        <v>56</v>
      </c>
      <c r="K188" s="10">
        <v>69.989999999999995</v>
      </c>
      <c r="L188" s="22"/>
      <c r="M188" s="25">
        <f t="shared" si="9"/>
        <v>31.106666666666666</v>
      </c>
      <c r="N188" s="26">
        <f t="shared" si="11"/>
        <v>0</v>
      </c>
    </row>
    <row r="189" spans="2:15" ht="49.5" hidden="1" customHeight="1" thickBot="1">
      <c r="B189" s="11" t="s">
        <v>44</v>
      </c>
      <c r="C189" s="11" t="s">
        <v>29</v>
      </c>
      <c r="D189" s="11" t="s">
        <v>33</v>
      </c>
      <c r="E189" s="11" t="s">
        <v>31</v>
      </c>
      <c r="F189" s="11" t="s">
        <v>6</v>
      </c>
      <c r="G189" s="11" t="s">
        <v>45</v>
      </c>
      <c r="H189" s="12" t="s">
        <v>46</v>
      </c>
      <c r="I189" s="13" t="s">
        <v>98</v>
      </c>
      <c r="J189" s="13" t="s">
        <v>58</v>
      </c>
      <c r="K189" s="14">
        <v>69.989999999999995</v>
      </c>
      <c r="L189" s="27"/>
      <c r="M189" s="25">
        <f t="shared" si="9"/>
        <v>31.106666666666666</v>
      </c>
      <c r="N189" s="26">
        <f t="shared" si="11"/>
        <v>0</v>
      </c>
    </row>
    <row r="190" spans="2:15" ht="15.75" thickBot="1">
      <c r="L190" s="29">
        <f>SUM(L10:L189)</f>
        <v>2400</v>
      </c>
      <c r="O190" s="34">
        <f>SUM(O10:O189)</f>
        <v>59722.66666666665</v>
      </c>
    </row>
  </sheetData>
  <autoFilter ref="B9:N190">
    <filterColumn colId="10">
      <customFilters>
        <customFilter operator="notEqual" val=" "/>
      </customFilters>
    </filterColumn>
  </autoFilter>
  <mergeCells count="2">
    <mergeCell ref="B3:F5"/>
    <mergeCell ref="G3:L5"/>
  </mergeCells>
  <phoneticPr fontId="13" type="noConversion"/>
  <dataValidations disablePrompts="1" count="1">
    <dataValidation type="decimal" operator="greaterThan" allowBlank="1" showInputMessage="1" showErrorMessage="1" prompt="Minimum are 3 pices - The number is too low!" sqref="L10:L189">
      <formula1>2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2022-05-09T07:10:26Z</dcterms:created>
  <dcterms:modified xsi:type="dcterms:W3CDTF">2023-04-21T08:07:35Z</dcterms:modified>
  <cp:category/>
</cp:coreProperties>
</file>